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665"/>
  </bookViews>
  <sheets>
    <sheet name="Лагерь Тамбов" sheetId="1" r:id="rId1"/>
  </sheets>
  <definedNames>
    <definedName name="_xlnm.Print_Area" localSheetId="0">'Лагерь Тамбов'!$A$1:$G$398</definedName>
  </definedNames>
  <calcPr calcId="145621"/>
</workbook>
</file>

<file path=xl/calcChain.xml><?xml version="1.0" encoding="utf-8"?>
<calcChain xmlns="http://schemas.openxmlformats.org/spreadsheetml/2006/main">
  <c r="E396" i="1" l="1"/>
  <c r="F396" i="1"/>
  <c r="G396" i="1"/>
  <c r="D396" i="1"/>
  <c r="E392" i="1"/>
  <c r="F392" i="1"/>
  <c r="G392" i="1"/>
  <c r="D392" i="1"/>
  <c r="E384" i="1"/>
  <c r="E397" i="1" s="1"/>
  <c r="F384" i="1"/>
  <c r="F397" i="1" s="1"/>
  <c r="G384" i="1"/>
  <c r="G397" i="1" s="1"/>
  <c r="D384" i="1"/>
  <c r="D397" i="1" s="1"/>
  <c r="E357" i="1"/>
  <c r="F357" i="1"/>
  <c r="G357" i="1"/>
  <c r="D357" i="1"/>
  <c r="E353" i="1"/>
  <c r="F353" i="1"/>
  <c r="G353" i="1"/>
  <c r="D353" i="1"/>
  <c r="E345" i="1"/>
  <c r="E358" i="1" s="1"/>
  <c r="F345" i="1"/>
  <c r="F358" i="1" s="1"/>
  <c r="G345" i="1"/>
  <c r="G358" i="1" s="1"/>
  <c r="D345" i="1"/>
  <c r="D358" i="1" s="1"/>
  <c r="E318" i="1"/>
  <c r="F318" i="1"/>
  <c r="G318" i="1"/>
  <c r="D318" i="1"/>
  <c r="E314" i="1"/>
  <c r="F314" i="1"/>
  <c r="G314" i="1"/>
  <c r="D314" i="1"/>
  <c r="E304" i="1"/>
  <c r="E319" i="1" s="1"/>
  <c r="F304" i="1"/>
  <c r="F319" i="1" s="1"/>
  <c r="G304" i="1"/>
  <c r="G319" i="1" s="1"/>
  <c r="D304" i="1"/>
  <c r="D319" i="1" s="1"/>
  <c r="E277" i="1"/>
  <c r="F277" i="1"/>
  <c r="G277" i="1"/>
  <c r="D277" i="1"/>
  <c r="E273" i="1"/>
  <c r="F273" i="1"/>
  <c r="G273" i="1"/>
  <c r="D273" i="1"/>
  <c r="E264" i="1"/>
  <c r="E278" i="1" s="1"/>
  <c r="F264" i="1"/>
  <c r="F278" i="1" s="1"/>
  <c r="G264" i="1"/>
  <c r="G278" i="1" s="1"/>
  <c r="D264" i="1"/>
  <c r="D278" i="1" s="1"/>
  <c r="E237" i="1"/>
  <c r="F237" i="1"/>
  <c r="G237" i="1"/>
  <c r="D237" i="1"/>
  <c r="E233" i="1"/>
  <c r="F233" i="1"/>
  <c r="G233" i="1"/>
  <c r="D233" i="1"/>
  <c r="E224" i="1"/>
  <c r="F224" i="1"/>
  <c r="F238" i="1" s="1"/>
  <c r="G224" i="1"/>
  <c r="G238" i="1" s="1"/>
  <c r="D224" i="1"/>
  <c r="D238" i="1" s="1"/>
  <c r="E197" i="1"/>
  <c r="F197" i="1"/>
  <c r="G197" i="1"/>
  <c r="D197" i="1"/>
  <c r="E193" i="1"/>
  <c r="F193" i="1"/>
  <c r="G193" i="1"/>
  <c r="D193" i="1"/>
  <c r="E184" i="1"/>
  <c r="E198" i="1" s="1"/>
  <c r="F184" i="1"/>
  <c r="F198" i="1" s="1"/>
  <c r="G184" i="1"/>
  <c r="G198" i="1" s="1"/>
  <c r="D184" i="1"/>
  <c r="D198" i="1" s="1"/>
  <c r="E157" i="1"/>
  <c r="F157" i="1"/>
  <c r="G157" i="1"/>
  <c r="D157" i="1"/>
  <c r="E153" i="1"/>
  <c r="F153" i="1"/>
  <c r="G153" i="1"/>
  <c r="D153" i="1"/>
  <c r="E144" i="1"/>
  <c r="E158" i="1" s="1"/>
  <c r="F144" i="1"/>
  <c r="F158" i="1" s="1"/>
  <c r="G144" i="1"/>
  <c r="G158" i="1" s="1"/>
  <c r="D144" i="1"/>
  <c r="D158" i="1" s="1"/>
  <c r="E117" i="1"/>
  <c r="F117" i="1"/>
  <c r="G117" i="1"/>
  <c r="D117" i="1"/>
  <c r="E113" i="1"/>
  <c r="F113" i="1"/>
  <c r="G113" i="1"/>
  <c r="D113" i="1"/>
  <c r="E105" i="1"/>
  <c r="E118" i="1" s="1"/>
  <c r="F105" i="1"/>
  <c r="F118" i="1" s="1"/>
  <c r="G105" i="1"/>
  <c r="G118" i="1" s="1"/>
  <c r="D105" i="1"/>
  <c r="D118" i="1" s="1"/>
  <c r="E78" i="1"/>
  <c r="F78" i="1"/>
  <c r="G78" i="1"/>
  <c r="D78" i="1"/>
  <c r="E74" i="1"/>
  <c r="F74" i="1"/>
  <c r="G74" i="1"/>
  <c r="D74" i="1"/>
  <c r="E64" i="1"/>
  <c r="F64" i="1"/>
  <c r="G64" i="1"/>
  <c r="D64" i="1"/>
  <c r="D79" i="1" s="1"/>
  <c r="E38" i="1"/>
  <c r="F38" i="1"/>
  <c r="G38" i="1"/>
  <c r="D38" i="1"/>
  <c r="E34" i="1"/>
  <c r="F34" i="1"/>
  <c r="G34" i="1"/>
  <c r="D34" i="1"/>
  <c r="E25" i="1"/>
  <c r="F25" i="1"/>
  <c r="G25" i="1"/>
  <c r="D25" i="1"/>
  <c r="E238" i="1" l="1"/>
  <c r="G39" i="1"/>
  <c r="F39" i="1"/>
  <c r="E39" i="1"/>
  <c r="D39" i="1"/>
</calcChain>
</file>

<file path=xl/sharedStrings.xml><?xml version="1.0" encoding="utf-8"?>
<sst xmlns="http://schemas.openxmlformats.org/spreadsheetml/2006/main" count="549" uniqueCount="102">
  <si>
    <t xml:space="preserve">Понедельник  1 неделя </t>
  </si>
  <si>
    <t>Наименование</t>
  </si>
  <si>
    <t>Выход г</t>
  </si>
  <si>
    <t>Белки, г</t>
  </si>
  <si>
    <t>Жиры, г</t>
  </si>
  <si>
    <t>Углеводы, г</t>
  </si>
  <si>
    <t>Эн. ценность, ккал</t>
  </si>
  <si>
    <t>Картофельное пюре</t>
  </si>
  <si>
    <t>Хлеб пшеничный</t>
  </si>
  <si>
    <t xml:space="preserve"> </t>
  </si>
  <si>
    <t>Хлеб ржаной</t>
  </si>
  <si>
    <t>№ рец</t>
  </si>
  <si>
    <t>_______________</t>
  </si>
  <si>
    <t xml:space="preserve">         (подпись)</t>
  </si>
  <si>
    <t xml:space="preserve">               М.П.</t>
  </si>
  <si>
    <t>(подпись)</t>
  </si>
  <si>
    <t xml:space="preserve">Вторник  1 неделя </t>
  </si>
  <si>
    <t xml:space="preserve">Среда  1 неделя </t>
  </si>
  <si>
    <t xml:space="preserve">Четверг  1 неделя </t>
  </si>
  <si>
    <t xml:space="preserve">Пятница  1 неделя </t>
  </si>
  <si>
    <t xml:space="preserve">Понедельник  2 неделя </t>
  </si>
  <si>
    <t xml:space="preserve">Вторник  2 неделя </t>
  </si>
  <si>
    <t xml:space="preserve">Среда  2 неделя </t>
  </si>
  <si>
    <t xml:space="preserve">Четверг  2 неделя </t>
  </si>
  <si>
    <t>Завтрак</t>
  </si>
  <si>
    <t>Омлет натуральный</t>
  </si>
  <si>
    <t>Обед</t>
  </si>
  <si>
    <t xml:space="preserve">Пятница 2 неделя </t>
  </si>
  <si>
    <t>Чай с сахаром</t>
  </si>
  <si>
    <t>Согласовано</t>
  </si>
  <si>
    <t>Полдник</t>
  </si>
  <si>
    <t>Дата  _________________</t>
  </si>
  <si>
    <t>Утверждаю</t>
  </si>
  <si>
    <t>Директор ООО</t>
  </si>
  <si>
    <t xml:space="preserve">           М.П.</t>
  </si>
  <si>
    <t>Каша вязкая молочная из риса</t>
  </si>
  <si>
    <t>Сыр (порциями)</t>
  </si>
  <si>
    <t>ПР</t>
  </si>
  <si>
    <t>Макаронные изделия отварные с маслом</t>
  </si>
  <si>
    <t>Сок фруктовый</t>
  </si>
  <si>
    <t xml:space="preserve">Итого за завтрак </t>
  </si>
  <si>
    <t>Итого за обед</t>
  </si>
  <si>
    <t>Итого за полдник</t>
  </si>
  <si>
    <t>Каша вязкая молочная из хлопьев овсяных "Геркулес"</t>
  </si>
  <si>
    <t>Суп картофельный с бобовыми (гороховый)</t>
  </si>
  <si>
    <t>Гренки из пшеничного хлеба</t>
  </si>
  <si>
    <t>Щи из свежей капусты с картофелем</t>
  </si>
  <si>
    <t>Всего за день</t>
  </si>
  <si>
    <t>Масло (порциями)</t>
  </si>
  <si>
    <t xml:space="preserve">Овощи свежие (огурцы/помидоры)           </t>
  </si>
  <si>
    <t>Борщ с капустой и картофелем</t>
  </si>
  <si>
    <t>Фирменное блюдо</t>
  </si>
  <si>
    <t>Компот из смеси сухофруктов</t>
  </si>
  <si>
    <t>Каша вязкая молочная из риса и пшена</t>
  </si>
  <si>
    <t>Кофейный напиток с молоком</t>
  </si>
  <si>
    <t>Суп-лапша домашняя</t>
  </si>
  <si>
    <t>Фирменное  блюдо</t>
  </si>
  <si>
    <t>Рагу из свинины</t>
  </si>
  <si>
    <t>Рассольник  Ленинградский</t>
  </si>
  <si>
    <t>Котлеты куриные рубленые</t>
  </si>
  <si>
    <t>Компот из свежих плодов (из яблок)</t>
  </si>
  <si>
    <t>Запеканка из творога</t>
  </si>
  <si>
    <t>Молоко сгущенное с сахаром</t>
  </si>
  <si>
    <t>Котлеты домашние</t>
  </si>
  <si>
    <t>Сок фруктовый в индивидуальной упаковке</t>
  </si>
  <si>
    <t>Компот из свежих ягод</t>
  </si>
  <si>
    <t>54-21гн-2020</t>
  </si>
  <si>
    <t>Какао с молоком</t>
  </si>
  <si>
    <t xml:space="preserve">Плов </t>
  </si>
  <si>
    <t>Каша гречневая рассыпчатая</t>
  </si>
  <si>
    <t>54-23гн-2020</t>
  </si>
  <si>
    <t>МАОУ СОШ №36</t>
  </si>
  <si>
    <t xml:space="preserve">Начальник лагеря </t>
  </si>
  <si>
    <t>Н.А. Забровская</t>
  </si>
  <si>
    <t>А.С. Павлов</t>
  </si>
  <si>
    <t>"Новая Система Услуг"</t>
  </si>
  <si>
    <t>Фрукты свежие (груша)</t>
  </si>
  <si>
    <t xml:space="preserve">Примерное 10-ти дневное меню для организации трёхразового питания детей в пришкольном лагере с дневным прибыванием в МАОУ СОШ № 36 на 2023 год
</t>
  </si>
  <si>
    <t>Чай с сахаром и лимоном</t>
  </si>
  <si>
    <t>Итого за завтрак</t>
  </si>
  <si>
    <t>772/ПР</t>
  </si>
  <si>
    <t>Булочка с маком/кондитерское изделие</t>
  </si>
  <si>
    <t>50/30</t>
  </si>
  <si>
    <t>428/ПР</t>
  </si>
  <si>
    <t>Булочка школьная/кондитерское изделие</t>
  </si>
  <si>
    <t>279, 331</t>
  </si>
  <si>
    <t>Тефтели в томатно-сметанном соусе</t>
  </si>
  <si>
    <t>Фрукты свежие (банан)</t>
  </si>
  <si>
    <t>415/ПР</t>
  </si>
  <si>
    <t>Крендель сахарный/кондитерское изделие</t>
  </si>
  <si>
    <t>Азу (мясо тушеное с овощами)</t>
  </si>
  <si>
    <t>Фрукты свежие (апельсин/мандарин)</t>
  </si>
  <si>
    <t>Фрукты свежие (яблоко)</t>
  </si>
  <si>
    <t>Суп картофельный с макаронными изделиями</t>
  </si>
  <si>
    <t>Курица запеченная</t>
  </si>
  <si>
    <t>Мясо тушеное</t>
  </si>
  <si>
    <t>54-4г-2020</t>
  </si>
  <si>
    <t>Пельмени отварные</t>
  </si>
  <si>
    <t>Йогурт в индивидуальной упаковке</t>
  </si>
  <si>
    <t>Йогурт в индивидуальной упаковке/Мороженое</t>
  </si>
  <si>
    <t>110/70</t>
  </si>
  <si>
    <t>Каша вязкая молочная из пшенной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</si>
</sst>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6" fillId="0" borderId="0" applyBorder="0" applyProtection="0"/>
  </cellStyleXfs>
  <cellXfs count="88">
    <xf numFmtId="0" fontId="0" fillId="0" borderId="0" xfId="0"/>
    <xf numFmtId="0" fontId="9" fillId="0" borderId="0" xfId="0" applyFon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10" fillId="0" borderId="0" xfId="0" applyFont="1" applyAlignment="1"/>
    <xf numFmtId="0" fontId="11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8" fillId="0" borderId="0" xfId="0" applyFont="1"/>
    <xf numFmtId="0" fontId="8" fillId="0" borderId="0" xfId="0" applyFont="1" applyFill="1"/>
    <xf numFmtId="0" fontId="8" fillId="0" borderId="1" xfId="0" applyFont="1" applyFill="1" applyBorder="1"/>
    <xf numFmtId="0" fontId="8" fillId="0" borderId="0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/>
    <xf numFmtId="0" fontId="13" fillId="0" borderId="2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top"/>
    </xf>
    <xf numFmtId="1" fontId="0" fillId="0" borderId="0" xfId="0" applyNumberFormat="1"/>
    <xf numFmtId="1" fontId="9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wrapText="1"/>
    </xf>
    <xf numFmtId="1" fontId="8" fillId="0" borderId="0" xfId="0" applyNumberFormat="1" applyFont="1"/>
    <xf numFmtId="0" fontId="7" fillId="0" borderId="0" xfId="0" applyFont="1" applyFill="1"/>
    <xf numFmtId="0" fontId="9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6" fillId="0" borderId="1" xfId="0" applyFont="1" applyFill="1" applyBorder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ill="1"/>
    <xf numFmtId="0" fontId="5" fillId="0" borderId="1" xfId="0" applyFont="1" applyFill="1" applyBorder="1"/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vertical="center" wrapText="1"/>
    </xf>
    <xf numFmtId="0" fontId="4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/>
    <xf numFmtId="0" fontId="2" fillId="0" borderId="0" xfId="0" applyFont="1" applyFill="1"/>
    <xf numFmtId="1" fontId="1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wrapText="1"/>
    </xf>
    <xf numFmtId="0" fontId="1" fillId="0" borderId="0" xfId="0" applyFont="1" applyFill="1"/>
    <xf numFmtId="0" fontId="8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right" wrapText="1"/>
    </xf>
    <xf numFmtId="0" fontId="11" fillId="0" borderId="0" xfId="0" applyFont="1" applyAlignment="1">
      <alignment horizontal="center" vertical="top"/>
    </xf>
    <xf numFmtId="0" fontId="9" fillId="0" borderId="0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164" fontId="16" fillId="2" borderId="3" xfId="1" applyFont="1" applyFill="1" applyBorder="1" applyAlignment="1">
      <alignment horizontal="center" vertical="center" wrapText="1"/>
    </xf>
    <xf numFmtId="164" fontId="16" fillId="2" borderId="3" xfId="1" applyFont="1" applyFill="1" applyBorder="1" applyAlignment="1">
      <alignment horizontal="right" vertical="center" wrapText="1"/>
    </xf>
    <xf numFmtId="164" fontId="16" fillId="2" borderId="3" xfId="1" applyFont="1" applyFill="1" applyBorder="1" applyAlignment="1"/>
    <xf numFmtId="0" fontId="13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98"/>
  <sheetViews>
    <sheetView tabSelected="1" topLeftCell="A277" zoomScaleNormal="100" workbookViewId="0">
      <selection activeCell="E392" sqref="E392"/>
    </sheetView>
  </sheetViews>
  <sheetFormatPr defaultRowHeight="15" x14ac:dyDescent="0.25"/>
  <cols>
    <col min="1" max="1" width="12.5703125" style="38" customWidth="1"/>
    <col min="2" max="2" width="41.140625" customWidth="1"/>
    <col min="3" max="7" width="13.7109375" customWidth="1"/>
    <col min="26" max="26" width="9.140625" customWidth="1"/>
  </cols>
  <sheetData>
    <row r="2" spans="1:8" ht="15.75" x14ac:dyDescent="0.25">
      <c r="B2" s="2" t="s">
        <v>32</v>
      </c>
      <c r="D2" s="56"/>
      <c r="E2" s="56" t="s">
        <v>29</v>
      </c>
      <c r="F2" s="56"/>
      <c r="G2" s="5"/>
    </row>
    <row r="3" spans="1:8" ht="15.75" customHeight="1" x14ac:dyDescent="0.25">
      <c r="B3" s="2" t="s">
        <v>33</v>
      </c>
      <c r="D3" s="57"/>
      <c r="E3" s="80" t="s">
        <v>72</v>
      </c>
      <c r="F3" s="80"/>
      <c r="G3" s="80"/>
    </row>
    <row r="4" spans="1:8" ht="15.75" x14ac:dyDescent="0.25">
      <c r="B4" s="2" t="s">
        <v>75</v>
      </c>
      <c r="D4" s="54"/>
      <c r="E4" t="s">
        <v>71</v>
      </c>
      <c r="G4" s="5"/>
    </row>
    <row r="5" spans="1:8" ht="15.75" x14ac:dyDescent="0.25">
      <c r="B5" s="2" t="s">
        <v>74</v>
      </c>
      <c r="E5" t="s">
        <v>73</v>
      </c>
      <c r="G5" s="5"/>
    </row>
    <row r="6" spans="1:8" ht="15.75" x14ac:dyDescent="0.25">
      <c r="B6" s="2"/>
      <c r="G6" s="6"/>
    </row>
    <row r="7" spans="1:8" ht="15.75" x14ac:dyDescent="0.25">
      <c r="B7" s="65" t="s">
        <v>12</v>
      </c>
      <c r="E7" s="79" t="s">
        <v>12</v>
      </c>
      <c r="F7" s="79"/>
      <c r="G7" s="6"/>
    </row>
    <row r="8" spans="1:8" ht="15.75" x14ac:dyDescent="0.25">
      <c r="B8" s="2" t="s">
        <v>13</v>
      </c>
      <c r="D8" s="3"/>
      <c r="E8" s="77" t="s">
        <v>15</v>
      </c>
      <c r="F8" s="77"/>
      <c r="G8" s="55"/>
    </row>
    <row r="9" spans="1:8" ht="15.75" x14ac:dyDescent="0.25">
      <c r="B9" s="4" t="s">
        <v>14</v>
      </c>
      <c r="D9" s="7"/>
      <c r="E9" s="77" t="s">
        <v>34</v>
      </c>
      <c r="F9" s="77"/>
      <c r="G9" s="7"/>
    </row>
    <row r="10" spans="1:8" ht="15.75" x14ac:dyDescent="0.25">
      <c r="B10" s="9"/>
      <c r="D10" s="5"/>
      <c r="E10" s="81"/>
      <c r="F10" s="81"/>
      <c r="G10" s="5"/>
      <c r="H10" t="s">
        <v>9</v>
      </c>
    </row>
    <row r="11" spans="1:8" ht="15.75" x14ac:dyDescent="0.25">
      <c r="B11" s="9"/>
      <c r="E11" s="37"/>
      <c r="F11" s="37"/>
      <c r="G11" s="5"/>
    </row>
    <row r="12" spans="1:8" ht="15" customHeight="1" x14ac:dyDescent="0.25">
      <c r="A12" s="39"/>
      <c r="B12" s="82" t="s">
        <v>77</v>
      </c>
      <c r="C12" s="82"/>
      <c r="D12" s="82"/>
      <c r="E12" s="82"/>
      <c r="F12" s="82"/>
      <c r="G12" s="82"/>
    </row>
    <row r="13" spans="1:8" ht="30.75" customHeight="1" x14ac:dyDescent="0.25">
      <c r="A13" s="39"/>
      <c r="B13" s="82"/>
      <c r="C13" s="82"/>
      <c r="D13" s="82"/>
      <c r="E13" s="82"/>
      <c r="F13" s="82"/>
      <c r="G13" s="82"/>
    </row>
    <row r="14" spans="1:8" ht="20.100000000000001" customHeight="1" x14ac:dyDescent="0.25">
      <c r="A14" s="40"/>
      <c r="B14" s="8"/>
      <c r="C14" s="8"/>
      <c r="D14" s="8"/>
      <c r="E14" s="8"/>
      <c r="F14" s="8"/>
      <c r="G14" s="8"/>
    </row>
    <row r="15" spans="1:8" s="10" customFormat="1" x14ac:dyDescent="0.25">
      <c r="A15" s="78" t="s">
        <v>0</v>
      </c>
      <c r="B15" s="78"/>
      <c r="C15" s="78"/>
      <c r="D15" s="78"/>
      <c r="E15" s="64" t="s">
        <v>31</v>
      </c>
    </row>
    <row r="16" spans="1:8" s="10" customFormat="1" ht="20.100000000000001" customHeight="1" x14ac:dyDescent="0.25">
      <c r="A16" s="50"/>
      <c r="B16" s="50"/>
      <c r="C16" s="50"/>
      <c r="D16" s="50"/>
    </row>
    <row r="17" spans="1:7" s="11" customFormat="1" ht="30" x14ac:dyDescent="0.25">
      <c r="A17" s="41" t="s">
        <v>11</v>
      </c>
      <c r="B17" s="14" t="s">
        <v>1</v>
      </c>
      <c r="C17" s="14" t="s">
        <v>2</v>
      </c>
      <c r="D17" s="15" t="s">
        <v>3</v>
      </c>
      <c r="E17" s="16" t="s">
        <v>4</v>
      </c>
      <c r="F17" s="15" t="s">
        <v>5</v>
      </c>
      <c r="G17" s="15" t="s">
        <v>6</v>
      </c>
    </row>
    <row r="18" spans="1:7" s="11" customFormat="1" ht="15" customHeight="1" x14ac:dyDescent="0.25">
      <c r="A18" s="42"/>
      <c r="B18" s="14" t="s">
        <v>24</v>
      </c>
      <c r="C18" s="17"/>
      <c r="D18" s="18"/>
      <c r="E18" s="12"/>
      <c r="F18" s="12"/>
      <c r="G18" s="12"/>
    </row>
    <row r="19" spans="1:7" s="11" customFormat="1" x14ac:dyDescent="0.25">
      <c r="A19" s="42">
        <v>174</v>
      </c>
      <c r="B19" s="19" t="s">
        <v>35</v>
      </c>
      <c r="C19" s="17">
        <v>150</v>
      </c>
      <c r="D19" s="28">
        <v>3.3</v>
      </c>
      <c r="E19" s="72">
        <v>8.6</v>
      </c>
      <c r="F19" s="72">
        <v>23.2</v>
      </c>
      <c r="G19" s="72">
        <v>183.4</v>
      </c>
    </row>
    <row r="20" spans="1:7" s="11" customFormat="1" x14ac:dyDescent="0.25">
      <c r="A20" s="42">
        <v>97</v>
      </c>
      <c r="B20" s="19" t="s">
        <v>36</v>
      </c>
      <c r="C20" s="17">
        <v>15</v>
      </c>
      <c r="D20" s="28">
        <v>3.48</v>
      </c>
      <c r="E20" s="72">
        <v>4.4000000000000004</v>
      </c>
      <c r="F20" s="72">
        <v>0</v>
      </c>
      <c r="G20" s="72">
        <v>53.74</v>
      </c>
    </row>
    <row r="21" spans="1:7" s="11" customFormat="1" x14ac:dyDescent="0.25">
      <c r="A21" s="42">
        <v>14</v>
      </c>
      <c r="B21" s="22" t="s">
        <v>48</v>
      </c>
      <c r="C21" s="17">
        <v>10</v>
      </c>
      <c r="D21" s="73">
        <v>0.1</v>
      </c>
      <c r="E21" s="73">
        <v>7.2</v>
      </c>
      <c r="F21" s="73">
        <v>0.13</v>
      </c>
      <c r="G21" s="73">
        <v>65.72</v>
      </c>
    </row>
    <row r="22" spans="1:7" s="11" customFormat="1" x14ac:dyDescent="0.25">
      <c r="A22" s="42">
        <v>686</v>
      </c>
      <c r="B22" s="19" t="s">
        <v>78</v>
      </c>
      <c r="C22" s="17">
        <v>200</v>
      </c>
      <c r="D22" s="73">
        <v>0.3</v>
      </c>
      <c r="E22" s="73">
        <v>0</v>
      </c>
      <c r="F22" s="73">
        <v>15.2</v>
      </c>
      <c r="G22" s="73">
        <v>60</v>
      </c>
    </row>
    <row r="23" spans="1:7" s="11" customFormat="1" x14ac:dyDescent="0.25">
      <c r="A23" s="42" t="s">
        <v>37</v>
      </c>
      <c r="B23" s="22" t="s">
        <v>8</v>
      </c>
      <c r="C23" s="83">
        <v>50</v>
      </c>
      <c r="D23" s="84">
        <v>3.95</v>
      </c>
      <c r="E23" s="85">
        <v>0.5</v>
      </c>
      <c r="F23" s="85">
        <v>24.16</v>
      </c>
      <c r="G23" s="85">
        <v>116.9</v>
      </c>
    </row>
    <row r="24" spans="1:7" s="11" customFormat="1" x14ac:dyDescent="0.25">
      <c r="A24" s="42">
        <v>338</v>
      </c>
      <c r="B24" s="22" t="s">
        <v>76</v>
      </c>
      <c r="C24" s="17">
        <v>150</v>
      </c>
      <c r="D24" s="73">
        <v>0.64</v>
      </c>
      <c r="E24" s="73">
        <v>0.43</v>
      </c>
      <c r="F24" s="73">
        <v>15.4</v>
      </c>
      <c r="G24" s="73">
        <v>68.400000000000006</v>
      </c>
    </row>
    <row r="25" spans="1:7" s="11" customFormat="1" x14ac:dyDescent="0.25">
      <c r="A25" s="43"/>
      <c r="B25" s="23" t="s">
        <v>79</v>
      </c>
      <c r="C25" s="14"/>
      <c r="D25" s="70">
        <f>SUM(D19:D24)</f>
        <v>11.77</v>
      </c>
      <c r="E25" s="70">
        <f t="shared" ref="E25:G25" si="0">SUM(E19:E24)</f>
        <v>21.13</v>
      </c>
      <c r="F25" s="70">
        <f t="shared" si="0"/>
        <v>78.09</v>
      </c>
      <c r="G25" s="70">
        <f t="shared" si="0"/>
        <v>548.16</v>
      </c>
    </row>
    <row r="26" spans="1:7" s="11" customFormat="1" x14ac:dyDescent="0.25">
      <c r="A26" s="43"/>
      <c r="B26" s="14" t="s">
        <v>26</v>
      </c>
      <c r="C26" s="14"/>
      <c r="D26" s="70"/>
      <c r="E26" s="74"/>
      <c r="F26" s="72"/>
      <c r="G26" s="72"/>
    </row>
    <row r="27" spans="1:7" s="11" customFormat="1" x14ac:dyDescent="0.25">
      <c r="A27" s="42">
        <v>71</v>
      </c>
      <c r="B27" s="19" t="s">
        <v>49</v>
      </c>
      <c r="C27" s="83">
        <v>60</v>
      </c>
      <c r="D27" s="84">
        <v>0.5</v>
      </c>
      <c r="E27" s="84">
        <v>0.1</v>
      </c>
      <c r="F27" s="84">
        <v>1.9</v>
      </c>
      <c r="G27" s="84">
        <v>10.6</v>
      </c>
    </row>
    <row r="28" spans="1:7" s="11" customFormat="1" x14ac:dyDescent="0.25">
      <c r="A28" s="42">
        <v>96</v>
      </c>
      <c r="B28" s="19" t="s">
        <v>58</v>
      </c>
      <c r="C28" s="17">
        <v>200</v>
      </c>
      <c r="D28" s="28">
        <v>2.4</v>
      </c>
      <c r="E28" s="72">
        <v>3.6</v>
      </c>
      <c r="F28" s="72">
        <v>19</v>
      </c>
      <c r="G28" s="72">
        <v>108</v>
      </c>
    </row>
    <row r="29" spans="1:7" s="11" customFormat="1" ht="30" x14ac:dyDescent="0.25">
      <c r="A29" s="42" t="s">
        <v>51</v>
      </c>
      <c r="B29" s="19" t="s">
        <v>59</v>
      </c>
      <c r="C29" s="17">
        <v>100</v>
      </c>
      <c r="D29" s="28">
        <v>15.95</v>
      </c>
      <c r="E29" s="72">
        <v>10.89</v>
      </c>
      <c r="F29" s="72">
        <v>14.81</v>
      </c>
      <c r="G29" s="72">
        <v>221.04</v>
      </c>
    </row>
    <row r="30" spans="1:7" s="11" customFormat="1" x14ac:dyDescent="0.25">
      <c r="A30" s="42">
        <v>203</v>
      </c>
      <c r="B30" s="19" t="s">
        <v>38</v>
      </c>
      <c r="C30" s="17">
        <v>150</v>
      </c>
      <c r="D30" s="28">
        <v>5.0999999999999996</v>
      </c>
      <c r="E30" s="72">
        <v>7.5</v>
      </c>
      <c r="F30" s="72">
        <v>28.5</v>
      </c>
      <c r="G30" s="72">
        <v>201.9</v>
      </c>
    </row>
    <row r="31" spans="1:7" s="11" customFormat="1" x14ac:dyDescent="0.25">
      <c r="A31" s="42">
        <v>389</v>
      </c>
      <c r="B31" s="19" t="s">
        <v>39</v>
      </c>
      <c r="C31" s="17">
        <v>200</v>
      </c>
      <c r="D31" s="28">
        <v>1</v>
      </c>
      <c r="E31" s="72">
        <v>0.2</v>
      </c>
      <c r="F31" s="72">
        <v>20.2</v>
      </c>
      <c r="G31" s="72">
        <v>86.6</v>
      </c>
    </row>
    <row r="32" spans="1:7" s="11" customFormat="1" x14ac:dyDescent="0.25">
      <c r="A32" s="42" t="s">
        <v>37</v>
      </c>
      <c r="B32" s="19" t="s">
        <v>8</v>
      </c>
      <c r="C32" s="17">
        <v>25</v>
      </c>
      <c r="D32" s="28">
        <v>1.9750000000000001</v>
      </c>
      <c r="E32" s="72">
        <v>0.25</v>
      </c>
      <c r="F32" s="72">
        <v>12.074999999999999</v>
      </c>
      <c r="G32" s="72">
        <v>58.45</v>
      </c>
    </row>
    <row r="33" spans="1:9" s="11" customFormat="1" x14ac:dyDescent="0.25">
      <c r="A33" s="42" t="s">
        <v>37</v>
      </c>
      <c r="B33" s="19" t="s">
        <v>10</v>
      </c>
      <c r="C33" s="17">
        <v>25</v>
      </c>
      <c r="D33" s="28">
        <v>1.25</v>
      </c>
      <c r="E33" s="72">
        <v>0.25</v>
      </c>
      <c r="F33" s="72">
        <v>11.4</v>
      </c>
      <c r="G33" s="72">
        <v>52.5</v>
      </c>
    </row>
    <row r="34" spans="1:9" s="11" customFormat="1" x14ac:dyDescent="0.25">
      <c r="A34" s="42"/>
      <c r="B34" s="23" t="s">
        <v>41</v>
      </c>
      <c r="C34" s="14"/>
      <c r="D34" s="70">
        <f>SUM(D27:D33)</f>
        <v>28.174999999999997</v>
      </c>
      <c r="E34" s="70">
        <f t="shared" ref="E34:G34" si="1">SUM(E27:E33)</f>
        <v>22.79</v>
      </c>
      <c r="F34" s="70">
        <f t="shared" si="1"/>
        <v>107.88500000000002</v>
      </c>
      <c r="G34" s="70">
        <f t="shared" si="1"/>
        <v>739.09</v>
      </c>
      <c r="I34" s="68" t="s">
        <v>9</v>
      </c>
    </row>
    <row r="35" spans="1:9" s="11" customFormat="1" x14ac:dyDescent="0.25">
      <c r="A35" s="43"/>
      <c r="B35" s="14" t="s">
        <v>30</v>
      </c>
      <c r="C35" s="14"/>
      <c r="D35" s="70"/>
      <c r="E35" s="74"/>
      <c r="F35" s="72"/>
      <c r="G35" s="72"/>
    </row>
    <row r="36" spans="1:9" s="58" customFormat="1" x14ac:dyDescent="0.25">
      <c r="A36" s="42" t="s">
        <v>37</v>
      </c>
      <c r="B36" s="19" t="s">
        <v>98</v>
      </c>
      <c r="C36" s="17">
        <v>110</v>
      </c>
      <c r="D36" s="28">
        <v>3.6</v>
      </c>
      <c r="E36" s="75">
        <v>2.9</v>
      </c>
      <c r="F36" s="75">
        <v>11.9</v>
      </c>
      <c r="G36" s="75">
        <v>88</v>
      </c>
    </row>
    <row r="37" spans="1:9" s="58" customFormat="1" ht="15" customHeight="1" x14ac:dyDescent="0.25">
      <c r="A37" s="42" t="s">
        <v>83</v>
      </c>
      <c r="B37" s="19" t="s">
        <v>84</v>
      </c>
      <c r="C37" s="17" t="s">
        <v>82</v>
      </c>
      <c r="D37" s="28">
        <v>4.18</v>
      </c>
      <c r="E37" s="75">
        <v>1.6</v>
      </c>
      <c r="F37" s="75">
        <v>22.43</v>
      </c>
      <c r="G37" s="75">
        <v>145</v>
      </c>
    </row>
    <row r="38" spans="1:9" s="58" customFormat="1" x14ac:dyDescent="0.25">
      <c r="A38" s="60"/>
      <c r="B38" s="23" t="s">
        <v>42</v>
      </c>
      <c r="C38" s="17"/>
      <c r="D38" s="70">
        <f>SUM(D36:D37)</f>
        <v>7.7799999999999994</v>
      </c>
      <c r="E38" s="70">
        <f t="shared" ref="E38:G38" si="2">SUM(E36:E37)</f>
        <v>4.5</v>
      </c>
      <c r="F38" s="70">
        <f t="shared" si="2"/>
        <v>34.33</v>
      </c>
      <c r="G38" s="70">
        <f t="shared" si="2"/>
        <v>233</v>
      </c>
    </row>
    <row r="39" spans="1:9" s="58" customFormat="1" x14ac:dyDescent="0.25">
      <c r="A39" s="60"/>
      <c r="B39" s="23" t="s">
        <v>47</v>
      </c>
      <c r="C39" s="14"/>
      <c r="D39" s="70">
        <f>D25+D34+D38</f>
        <v>47.724999999999994</v>
      </c>
      <c r="E39" s="70">
        <f t="shared" ref="E39:G39" si="3">E25+E34+E38</f>
        <v>48.42</v>
      </c>
      <c r="F39" s="70">
        <f t="shared" si="3"/>
        <v>220.30500000000001</v>
      </c>
      <c r="G39" s="70">
        <f t="shared" si="3"/>
        <v>1520.25</v>
      </c>
    </row>
    <row r="40" spans="1:9" s="11" customFormat="1" x14ac:dyDescent="0.25">
      <c r="A40" s="62"/>
      <c r="B40" s="25"/>
      <c r="C40" s="26"/>
      <c r="D40" s="27"/>
      <c r="E40" s="27"/>
      <c r="F40" s="27"/>
      <c r="G40" s="27"/>
    </row>
    <row r="42" spans="1:9" ht="15.75" x14ac:dyDescent="0.25">
      <c r="B42" s="2" t="s">
        <v>32</v>
      </c>
      <c r="D42" s="56"/>
      <c r="E42" s="56" t="s">
        <v>29</v>
      </c>
      <c r="F42" s="56"/>
      <c r="G42" s="5"/>
    </row>
    <row r="43" spans="1:9" ht="15.75" customHeight="1" x14ac:dyDescent="0.25">
      <c r="B43" s="2" t="s">
        <v>33</v>
      </c>
      <c r="D43" s="57"/>
      <c r="E43" s="80" t="s">
        <v>72</v>
      </c>
      <c r="F43" s="80"/>
      <c r="G43" s="80"/>
    </row>
    <row r="44" spans="1:9" ht="15.75" x14ac:dyDescent="0.25">
      <c r="B44" s="2" t="s">
        <v>75</v>
      </c>
      <c r="D44" s="54"/>
      <c r="E44" t="s">
        <v>71</v>
      </c>
      <c r="G44" s="5"/>
    </row>
    <row r="45" spans="1:9" ht="15.75" x14ac:dyDescent="0.25">
      <c r="B45" s="2" t="s">
        <v>74</v>
      </c>
      <c r="E45" t="s">
        <v>73</v>
      </c>
      <c r="G45" s="5"/>
    </row>
    <row r="46" spans="1:9" ht="15.75" x14ac:dyDescent="0.25">
      <c r="B46" s="2"/>
      <c r="G46" s="6"/>
    </row>
    <row r="47" spans="1:9" ht="15.75" x14ac:dyDescent="0.25">
      <c r="B47" s="65" t="s">
        <v>12</v>
      </c>
      <c r="E47" s="79" t="s">
        <v>12</v>
      </c>
      <c r="F47" s="79"/>
      <c r="G47" s="6"/>
    </row>
    <row r="48" spans="1:9" ht="15.75" x14ac:dyDescent="0.25">
      <c r="B48" s="2" t="s">
        <v>13</v>
      </c>
      <c r="D48" s="3"/>
      <c r="E48" s="77" t="s">
        <v>15</v>
      </c>
      <c r="F48" s="77"/>
      <c r="G48" s="55"/>
    </row>
    <row r="49" spans="1:7" ht="15.75" x14ac:dyDescent="0.25">
      <c r="B49" s="4" t="s">
        <v>14</v>
      </c>
      <c r="D49" s="7"/>
      <c r="E49" s="77" t="s">
        <v>34</v>
      </c>
      <c r="F49" s="77"/>
      <c r="G49" s="7"/>
    </row>
    <row r="50" spans="1:7" ht="15.75" x14ac:dyDescent="0.25">
      <c r="B50" s="9"/>
      <c r="D50" s="5"/>
      <c r="E50" s="81"/>
      <c r="F50" s="81"/>
      <c r="G50" s="5"/>
    </row>
    <row r="51" spans="1:7" ht="15.75" x14ac:dyDescent="0.25">
      <c r="B51" s="9"/>
      <c r="E51" s="52"/>
      <c r="F51" s="52"/>
      <c r="G51" s="5"/>
    </row>
    <row r="52" spans="1:7" ht="15" customHeight="1" x14ac:dyDescent="0.25">
      <c r="A52" s="39"/>
      <c r="B52" s="82" t="s">
        <v>77</v>
      </c>
      <c r="C52" s="82"/>
      <c r="D52" s="82"/>
      <c r="E52" s="82"/>
      <c r="F52" s="82"/>
      <c r="G52" s="82"/>
    </row>
    <row r="53" spans="1:7" ht="31.5" customHeight="1" x14ac:dyDescent="0.25">
      <c r="A53" s="39"/>
      <c r="B53" s="82"/>
      <c r="C53" s="82"/>
      <c r="D53" s="82"/>
      <c r="E53" s="82"/>
      <c r="F53" s="82"/>
      <c r="G53" s="82"/>
    </row>
    <row r="54" spans="1:7" ht="20.100000000000001" customHeight="1" x14ac:dyDescent="0.25">
      <c r="A54" s="39"/>
      <c r="B54" s="51"/>
      <c r="C54" s="51"/>
      <c r="D54" s="51"/>
      <c r="E54" s="51"/>
      <c r="F54" s="51"/>
      <c r="G54" s="51"/>
    </row>
    <row r="55" spans="1:7" s="11" customFormat="1" ht="15" customHeight="1" x14ac:dyDescent="0.25">
      <c r="A55" s="78" t="s">
        <v>16</v>
      </c>
      <c r="B55" s="78"/>
      <c r="C55" s="78"/>
      <c r="D55" s="78"/>
      <c r="E55" s="64" t="s">
        <v>31</v>
      </c>
      <c r="F55" s="10"/>
      <c r="G55" s="10"/>
    </row>
    <row r="56" spans="1:7" s="11" customFormat="1" ht="20.100000000000001" customHeight="1" x14ac:dyDescent="0.25">
      <c r="A56" s="50"/>
      <c r="B56" s="50"/>
      <c r="C56" s="50"/>
      <c r="D56" s="50"/>
      <c r="E56" s="10"/>
      <c r="F56" s="10"/>
      <c r="G56" s="10"/>
    </row>
    <row r="57" spans="1:7" s="11" customFormat="1" ht="30" x14ac:dyDescent="0.25">
      <c r="A57" s="41" t="s">
        <v>11</v>
      </c>
      <c r="B57" s="14" t="s">
        <v>1</v>
      </c>
      <c r="C57" s="14" t="s">
        <v>2</v>
      </c>
      <c r="D57" s="15" t="s">
        <v>3</v>
      </c>
      <c r="E57" s="16" t="s">
        <v>4</v>
      </c>
      <c r="F57" s="15" t="s">
        <v>5</v>
      </c>
      <c r="G57" s="15" t="s">
        <v>6</v>
      </c>
    </row>
    <row r="58" spans="1:7" s="11" customFormat="1" ht="15" customHeight="1" x14ac:dyDescent="0.25">
      <c r="A58" s="42"/>
      <c r="B58" s="14" t="s">
        <v>24</v>
      </c>
      <c r="C58" s="17"/>
      <c r="D58" s="18"/>
      <c r="E58" s="12"/>
      <c r="F58" s="12"/>
      <c r="G58" s="12"/>
    </row>
    <row r="59" spans="1:7" s="11" customFormat="1" ht="14.25" customHeight="1" x14ac:dyDescent="0.25">
      <c r="A59" s="42">
        <v>223</v>
      </c>
      <c r="B59" s="19" t="s">
        <v>61</v>
      </c>
      <c r="C59" s="36">
        <v>150</v>
      </c>
      <c r="D59" s="28">
        <v>24.9</v>
      </c>
      <c r="E59" s="72">
        <v>15.255000000000001</v>
      </c>
      <c r="F59" s="72">
        <v>23.4</v>
      </c>
      <c r="G59" s="72">
        <v>330.55500000000001</v>
      </c>
    </row>
    <row r="60" spans="1:7" s="11" customFormat="1" x14ac:dyDescent="0.25">
      <c r="A60" s="42" t="s">
        <v>37</v>
      </c>
      <c r="B60" s="19" t="s">
        <v>62</v>
      </c>
      <c r="C60" s="17">
        <v>15</v>
      </c>
      <c r="D60" s="28">
        <v>1.06</v>
      </c>
      <c r="E60" s="72">
        <v>0.75</v>
      </c>
      <c r="F60" s="72">
        <v>8.2799999999999994</v>
      </c>
      <c r="G60" s="72">
        <v>44.13</v>
      </c>
    </row>
    <row r="61" spans="1:7" s="11" customFormat="1" x14ac:dyDescent="0.25">
      <c r="A61" s="42">
        <v>376</v>
      </c>
      <c r="B61" s="19" t="s">
        <v>28</v>
      </c>
      <c r="C61" s="17">
        <v>200</v>
      </c>
      <c r="D61" s="73">
        <v>0.2</v>
      </c>
      <c r="E61" s="73">
        <v>0</v>
      </c>
      <c r="F61" s="73">
        <v>15</v>
      </c>
      <c r="G61" s="73">
        <v>58</v>
      </c>
    </row>
    <row r="62" spans="1:7" s="11" customFormat="1" x14ac:dyDescent="0.25">
      <c r="A62" s="42" t="s">
        <v>37</v>
      </c>
      <c r="B62" s="19" t="s">
        <v>8</v>
      </c>
      <c r="C62" s="83">
        <v>50</v>
      </c>
      <c r="D62" s="84">
        <v>3.95</v>
      </c>
      <c r="E62" s="85">
        <v>0.5</v>
      </c>
      <c r="F62" s="85">
        <v>24.16</v>
      </c>
      <c r="G62" s="85">
        <v>116.9</v>
      </c>
    </row>
    <row r="63" spans="1:7" s="11" customFormat="1" x14ac:dyDescent="0.25">
      <c r="A63" s="42">
        <v>338</v>
      </c>
      <c r="B63" s="19" t="s">
        <v>92</v>
      </c>
      <c r="C63" s="17">
        <v>100</v>
      </c>
      <c r="D63" s="73">
        <v>0.4</v>
      </c>
      <c r="E63" s="73">
        <v>0.4</v>
      </c>
      <c r="F63" s="73">
        <v>9.9</v>
      </c>
      <c r="G63" s="73">
        <v>44.4</v>
      </c>
    </row>
    <row r="64" spans="1:7" s="11" customFormat="1" x14ac:dyDescent="0.25">
      <c r="A64" s="42"/>
      <c r="B64" s="23" t="s">
        <v>40</v>
      </c>
      <c r="C64" s="17"/>
      <c r="D64" s="76">
        <f>SUM(D59:D63)</f>
        <v>30.509999999999994</v>
      </c>
      <c r="E64" s="76">
        <f>SUM(E59:E63)</f>
        <v>16.905000000000001</v>
      </c>
      <c r="F64" s="76">
        <f>SUM(F59:F63)</f>
        <v>80.740000000000009</v>
      </c>
      <c r="G64" s="76">
        <f>SUM(G59:G63)</f>
        <v>593.98500000000001</v>
      </c>
    </row>
    <row r="65" spans="1:14" s="11" customFormat="1" x14ac:dyDescent="0.25">
      <c r="A65" s="43"/>
      <c r="B65" s="14" t="s">
        <v>26</v>
      </c>
      <c r="C65" s="17"/>
      <c r="D65" s="28"/>
      <c r="E65" s="72"/>
      <c r="F65" s="72"/>
      <c r="G65" s="72"/>
    </row>
    <row r="66" spans="1:14" s="11" customFormat="1" x14ac:dyDescent="0.25">
      <c r="A66" s="42">
        <v>71</v>
      </c>
      <c r="B66" s="19" t="s">
        <v>49</v>
      </c>
      <c r="C66" s="83">
        <v>60</v>
      </c>
      <c r="D66" s="84">
        <v>0.5</v>
      </c>
      <c r="E66" s="84">
        <v>0.1</v>
      </c>
      <c r="F66" s="84">
        <v>1.9</v>
      </c>
      <c r="G66" s="84">
        <v>10.6</v>
      </c>
    </row>
    <row r="67" spans="1:14" s="11" customFormat="1" ht="17.25" customHeight="1" x14ac:dyDescent="0.25">
      <c r="A67" s="42">
        <v>102</v>
      </c>
      <c r="B67" s="22" t="s">
        <v>44</v>
      </c>
      <c r="C67" s="36">
        <v>200</v>
      </c>
      <c r="D67" s="28">
        <v>4.3</v>
      </c>
      <c r="E67" s="72">
        <v>4.2</v>
      </c>
      <c r="F67" s="72">
        <v>13.2</v>
      </c>
      <c r="G67" s="72">
        <v>118.6</v>
      </c>
    </row>
    <row r="68" spans="1:14" s="11" customFormat="1" x14ac:dyDescent="0.25">
      <c r="A68" s="42">
        <v>551</v>
      </c>
      <c r="B68" s="22" t="s">
        <v>45</v>
      </c>
      <c r="C68" s="17">
        <v>10</v>
      </c>
      <c r="D68" s="28">
        <v>0.75</v>
      </c>
      <c r="E68" s="72">
        <v>0.08</v>
      </c>
      <c r="F68" s="72">
        <v>4.9000000000000004</v>
      </c>
      <c r="G68" s="72">
        <v>23.5</v>
      </c>
    </row>
    <row r="69" spans="1:14" s="11" customFormat="1" x14ac:dyDescent="0.25">
      <c r="A69" s="42" t="s">
        <v>85</v>
      </c>
      <c r="B69" s="19" t="s">
        <v>86</v>
      </c>
      <c r="C69" s="17">
        <v>100</v>
      </c>
      <c r="D69" s="28">
        <v>9.2799999999999994</v>
      </c>
      <c r="E69" s="72">
        <v>21.48</v>
      </c>
      <c r="F69" s="72">
        <v>15.48</v>
      </c>
      <c r="G69" s="72">
        <v>297.3</v>
      </c>
    </row>
    <row r="70" spans="1:14" s="11" customFormat="1" x14ac:dyDescent="0.25">
      <c r="A70" s="42">
        <v>312</v>
      </c>
      <c r="B70" s="19" t="s">
        <v>7</v>
      </c>
      <c r="C70" s="17">
        <v>150</v>
      </c>
      <c r="D70" s="28">
        <v>3.08</v>
      </c>
      <c r="E70" s="72">
        <v>2.33</v>
      </c>
      <c r="F70" s="72">
        <v>19.13</v>
      </c>
      <c r="G70" s="72">
        <v>109.73</v>
      </c>
    </row>
    <row r="71" spans="1:14" s="11" customFormat="1" x14ac:dyDescent="0.25">
      <c r="A71" s="42">
        <v>372</v>
      </c>
      <c r="B71" s="19" t="s">
        <v>65</v>
      </c>
      <c r="C71" s="17">
        <v>200</v>
      </c>
      <c r="D71" s="28">
        <v>1</v>
      </c>
      <c r="E71" s="72">
        <v>0.2</v>
      </c>
      <c r="F71" s="72">
        <v>25.6</v>
      </c>
      <c r="G71" s="72">
        <v>86.6</v>
      </c>
    </row>
    <row r="72" spans="1:14" s="11" customFormat="1" x14ac:dyDescent="0.25">
      <c r="A72" s="42" t="s">
        <v>37</v>
      </c>
      <c r="B72" s="19" t="s">
        <v>8</v>
      </c>
      <c r="C72" s="17">
        <v>25</v>
      </c>
      <c r="D72" s="28">
        <v>1.9750000000000001</v>
      </c>
      <c r="E72" s="72">
        <v>0.25</v>
      </c>
      <c r="F72" s="72">
        <v>12.074999999999999</v>
      </c>
      <c r="G72" s="72">
        <v>58.45</v>
      </c>
    </row>
    <row r="73" spans="1:14" s="11" customFormat="1" x14ac:dyDescent="0.25">
      <c r="A73" s="42" t="s">
        <v>37</v>
      </c>
      <c r="B73" s="19" t="s">
        <v>10</v>
      </c>
      <c r="C73" s="17">
        <v>25</v>
      </c>
      <c r="D73" s="28">
        <v>1.25</v>
      </c>
      <c r="E73" s="72">
        <v>0.25</v>
      </c>
      <c r="F73" s="72">
        <v>11.4</v>
      </c>
      <c r="G73" s="72">
        <v>52.5</v>
      </c>
    </row>
    <row r="74" spans="1:14" s="11" customFormat="1" x14ac:dyDescent="0.25">
      <c r="A74" s="42"/>
      <c r="B74" s="23" t="s">
        <v>41</v>
      </c>
      <c r="C74" s="14"/>
      <c r="D74" s="70">
        <f>SUM(D66:D73)</f>
        <v>22.134999999999998</v>
      </c>
      <c r="E74" s="70">
        <f t="shared" ref="E74:G74" si="4">SUM(E66:E73)</f>
        <v>28.889999999999997</v>
      </c>
      <c r="F74" s="70">
        <f t="shared" si="4"/>
        <v>103.68500000000002</v>
      </c>
      <c r="G74" s="70">
        <f t="shared" si="4"/>
        <v>757.28000000000009</v>
      </c>
    </row>
    <row r="75" spans="1:14" s="11" customFormat="1" x14ac:dyDescent="0.25">
      <c r="A75" s="43"/>
      <c r="B75" s="14" t="s">
        <v>30</v>
      </c>
      <c r="C75" s="14"/>
      <c r="D75" s="70"/>
      <c r="E75" s="74"/>
      <c r="F75" s="72"/>
      <c r="G75" s="72"/>
    </row>
    <row r="76" spans="1:14" s="58" customFormat="1" x14ac:dyDescent="0.25">
      <c r="A76" s="42" t="s">
        <v>37</v>
      </c>
      <c r="B76" s="19" t="s">
        <v>64</v>
      </c>
      <c r="C76" s="17">
        <v>200</v>
      </c>
      <c r="D76" s="28">
        <v>1</v>
      </c>
      <c r="E76" s="75">
        <v>0.2</v>
      </c>
      <c r="F76" s="75">
        <v>20.2</v>
      </c>
      <c r="G76" s="75">
        <v>86.6</v>
      </c>
    </row>
    <row r="77" spans="1:14" s="58" customFormat="1" x14ac:dyDescent="0.25">
      <c r="A77" s="42" t="s">
        <v>80</v>
      </c>
      <c r="B77" s="19" t="s">
        <v>81</v>
      </c>
      <c r="C77" s="17" t="s">
        <v>82</v>
      </c>
      <c r="D77" s="28">
        <v>4.18</v>
      </c>
      <c r="E77" s="75">
        <v>1.6</v>
      </c>
      <c r="F77" s="75">
        <v>22.43</v>
      </c>
      <c r="G77" s="75">
        <v>145</v>
      </c>
    </row>
    <row r="78" spans="1:14" s="58" customFormat="1" x14ac:dyDescent="0.25">
      <c r="A78" s="60"/>
      <c r="B78" s="23" t="s">
        <v>42</v>
      </c>
      <c r="C78" s="17"/>
      <c r="D78" s="70">
        <f>SUM(D76:D77)</f>
        <v>5.18</v>
      </c>
      <c r="E78" s="70">
        <f t="shared" ref="E78:G78" si="5">SUM(E76:E77)</f>
        <v>1.8</v>
      </c>
      <c r="F78" s="70">
        <f t="shared" si="5"/>
        <v>42.629999999999995</v>
      </c>
      <c r="G78" s="70">
        <f t="shared" si="5"/>
        <v>231.6</v>
      </c>
    </row>
    <row r="79" spans="1:14" s="58" customFormat="1" x14ac:dyDescent="0.25">
      <c r="A79" s="60"/>
      <c r="B79" s="23" t="s">
        <v>47</v>
      </c>
      <c r="C79" s="14"/>
      <c r="D79" s="70">
        <f>D64+D74+D78</f>
        <v>57.824999999999996</v>
      </c>
      <c r="E79" s="70">
        <v>54.045000000000002</v>
      </c>
      <c r="F79" s="70">
        <v>204.1</v>
      </c>
      <c r="G79" s="70">
        <v>1539.335</v>
      </c>
      <c r="N79" s="58" t="s">
        <v>9</v>
      </c>
    </row>
    <row r="80" spans="1:14" s="11" customFormat="1" x14ac:dyDescent="0.25">
      <c r="A80" s="44"/>
      <c r="B80" s="30"/>
      <c r="C80" s="31"/>
      <c r="D80" s="27"/>
      <c r="E80" s="27"/>
      <c r="F80" s="27"/>
      <c r="G80" s="27"/>
    </row>
    <row r="82" spans="1:7" ht="15.75" x14ac:dyDescent="0.25">
      <c r="B82" s="2" t="s">
        <v>32</v>
      </c>
      <c r="D82" s="56"/>
      <c r="E82" s="56" t="s">
        <v>29</v>
      </c>
      <c r="F82" s="56"/>
      <c r="G82" s="5"/>
    </row>
    <row r="83" spans="1:7" ht="15.75" customHeight="1" x14ac:dyDescent="0.25">
      <c r="B83" s="2" t="s">
        <v>33</v>
      </c>
      <c r="D83" s="57"/>
      <c r="E83" s="80" t="s">
        <v>72</v>
      </c>
      <c r="F83" s="80"/>
      <c r="G83" s="80"/>
    </row>
    <row r="84" spans="1:7" ht="15.75" x14ac:dyDescent="0.25">
      <c r="B84" s="2" t="s">
        <v>75</v>
      </c>
      <c r="D84" s="54"/>
      <c r="E84" t="s">
        <v>71</v>
      </c>
      <c r="G84" s="5"/>
    </row>
    <row r="85" spans="1:7" ht="15.75" x14ac:dyDescent="0.25">
      <c r="B85" s="2" t="s">
        <v>74</v>
      </c>
      <c r="E85" t="s">
        <v>73</v>
      </c>
      <c r="G85" s="5"/>
    </row>
    <row r="86" spans="1:7" ht="15.75" x14ac:dyDescent="0.25">
      <c r="B86" s="2"/>
      <c r="G86" s="6"/>
    </row>
    <row r="87" spans="1:7" ht="15.75" x14ac:dyDescent="0.25">
      <c r="B87" s="65" t="s">
        <v>12</v>
      </c>
      <c r="E87" s="79" t="s">
        <v>12</v>
      </c>
      <c r="F87" s="79"/>
      <c r="G87" s="6"/>
    </row>
    <row r="88" spans="1:7" ht="15.75" x14ac:dyDescent="0.25">
      <c r="B88" s="2" t="s">
        <v>13</v>
      </c>
      <c r="D88" s="3"/>
      <c r="E88" s="77" t="s">
        <v>15</v>
      </c>
      <c r="F88" s="77"/>
      <c r="G88" s="55"/>
    </row>
    <row r="89" spans="1:7" ht="15.75" x14ac:dyDescent="0.25">
      <c r="B89" s="4" t="s">
        <v>14</v>
      </c>
      <c r="D89" s="7"/>
      <c r="E89" s="77" t="s">
        <v>34</v>
      </c>
      <c r="F89" s="77"/>
      <c r="G89" s="7"/>
    </row>
    <row r="90" spans="1:7" ht="15.75" x14ac:dyDescent="0.25">
      <c r="B90" s="9"/>
      <c r="D90" s="5"/>
      <c r="E90" s="81"/>
      <c r="F90" s="81"/>
      <c r="G90" s="5"/>
    </row>
    <row r="91" spans="1:7" ht="15.75" x14ac:dyDescent="0.25">
      <c r="B91" s="9"/>
      <c r="E91" s="52"/>
      <c r="F91" s="52"/>
      <c r="G91" s="5"/>
    </row>
    <row r="92" spans="1:7" ht="15" customHeight="1" x14ac:dyDescent="0.25">
      <c r="A92" s="39"/>
      <c r="B92" s="82" t="s">
        <v>77</v>
      </c>
      <c r="C92" s="82"/>
      <c r="D92" s="82"/>
      <c r="E92" s="82"/>
      <c r="F92" s="82"/>
      <c r="G92" s="82"/>
    </row>
    <row r="93" spans="1:7" ht="29.25" customHeight="1" x14ac:dyDescent="0.25">
      <c r="A93" s="39"/>
      <c r="B93" s="82"/>
      <c r="C93" s="82"/>
      <c r="D93" s="82"/>
      <c r="E93" s="82"/>
      <c r="F93" s="82"/>
      <c r="G93" s="82"/>
    </row>
    <row r="94" spans="1:7" ht="20.100000000000001" customHeight="1" x14ac:dyDescent="0.25">
      <c r="A94" s="39"/>
      <c r="B94" s="51"/>
      <c r="C94" s="51"/>
      <c r="D94" s="51"/>
      <c r="E94" s="51"/>
      <c r="F94" s="51"/>
      <c r="G94" s="51"/>
    </row>
    <row r="95" spans="1:7" s="11" customFormat="1" ht="15" customHeight="1" x14ac:dyDescent="0.25">
      <c r="A95" s="78" t="s">
        <v>17</v>
      </c>
      <c r="B95" s="78"/>
      <c r="C95" s="78"/>
      <c r="D95" s="78"/>
      <c r="E95" s="64" t="s">
        <v>31</v>
      </c>
      <c r="F95" s="10"/>
      <c r="G95" s="10"/>
    </row>
    <row r="96" spans="1:7" s="11" customFormat="1" ht="20.100000000000001" customHeight="1" x14ac:dyDescent="0.25">
      <c r="A96" s="50"/>
      <c r="B96" s="50"/>
      <c r="C96" s="50"/>
      <c r="D96" s="50"/>
      <c r="E96" s="10"/>
      <c r="F96" s="10"/>
      <c r="G96" s="10"/>
    </row>
    <row r="97" spans="1:11" s="11" customFormat="1" ht="30" x14ac:dyDescent="0.25">
      <c r="A97" s="41" t="s">
        <v>11</v>
      </c>
      <c r="B97" s="14" t="s">
        <v>1</v>
      </c>
      <c r="C97" s="14" t="s">
        <v>2</v>
      </c>
      <c r="D97" s="15" t="s">
        <v>3</v>
      </c>
      <c r="E97" s="16" t="s">
        <v>4</v>
      </c>
      <c r="F97" s="15" t="s">
        <v>5</v>
      </c>
      <c r="G97" s="15" t="s">
        <v>6</v>
      </c>
    </row>
    <row r="98" spans="1:11" s="11" customFormat="1" ht="15" customHeight="1" x14ac:dyDescent="0.25">
      <c r="A98" s="42"/>
      <c r="B98" s="14" t="s">
        <v>24</v>
      </c>
      <c r="C98" s="17"/>
      <c r="D98" s="18"/>
      <c r="E98" s="12"/>
      <c r="F98" s="12"/>
      <c r="G98" s="12"/>
    </row>
    <row r="99" spans="1:11" s="11" customFormat="1" x14ac:dyDescent="0.25">
      <c r="A99" s="42">
        <v>210</v>
      </c>
      <c r="B99" s="19" t="s">
        <v>25</v>
      </c>
      <c r="C99" s="36">
        <v>150</v>
      </c>
      <c r="D99" s="28">
        <v>12.75</v>
      </c>
      <c r="E99" s="72">
        <v>17.850000000000001</v>
      </c>
      <c r="F99" s="72">
        <v>3.15</v>
      </c>
      <c r="G99" s="72">
        <v>225.15</v>
      </c>
    </row>
    <row r="100" spans="1:11" s="11" customFormat="1" x14ac:dyDescent="0.25">
      <c r="A100" s="42">
        <v>97</v>
      </c>
      <c r="B100" s="19" t="s">
        <v>36</v>
      </c>
      <c r="C100" s="17">
        <v>15</v>
      </c>
      <c r="D100" s="28">
        <v>3.48</v>
      </c>
      <c r="E100" s="72">
        <v>4.4000000000000004</v>
      </c>
      <c r="F100" s="72">
        <v>0</v>
      </c>
      <c r="G100" s="72">
        <v>53.74</v>
      </c>
    </row>
    <row r="101" spans="1:11" s="11" customFormat="1" x14ac:dyDescent="0.25">
      <c r="A101" s="42">
        <v>14</v>
      </c>
      <c r="B101" s="22" t="s">
        <v>48</v>
      </c>
      <c r="C101" s="17">
        <v>10</v>
      </c>
      <c r="D101" s="73">
        <v>0.1</v>
      </c>
      <c r="E101" s="73">
        <v>7.2</v>
      </c>
      <c r="F101" s="73">
        <v>0.13</v>
      </c>
      <c r="G101" s="73">
        <v>65.72</v>
      </c>
    </row>
    <row r="102" spans="1:11" s="11" customFormat="1" x14ac:dyDescent="0.25">
      <c r="A102" s="42" t="s">
        <v>66</v>
      </c>
      <c r="B102" s="19" t="s">
        <v>67</v>
      </c>
      <c r="C102" s="17">
        <v>200</v>
      </c>
      <c r="D102" s="73">
        <v>4.5999999999999996</v>
      </c>
      <c r="E102" s="73">
        <v>4.4000000000000004</v>
      </c>
      <c r="F102" s="73">
        <v>12.5</v>
      </c>
      <c r="G102" s="73">
        <v>107.2</v>
      </c>
    </row>
    <row r="103" spans="1:11" s="11" customFormat="1" x14ac:dyDescent="0.25">
      <c r="A103" s="42" t="s">
        <v>37</v>
      </c>
      <c r="B103" s="19" t="s">
        <v>8</v>
      </c>
      <c r="C103" s="83">
        <v>50</v>
      </c>
      <c r="D103" s="84">
        <v>3.95</v>
      </c>
      <c r="E103" s="85">
        <v>0.5</v>
      </c>
      <c r="F103" s="85">
        <v>24.16</v>
      </c>
      <c r="G103" s="85">
        <v>116.9</v>
      </c>
    </row>
    <row r="104" spans="1:11" s="11" customFormat="1" x14ac:dyDescent="0.25">
      <c r="A104" s="42">
        <v>338</v>
      </c>
      <c r="B104" s="22" t="s">
        <v>87</v>
      </c>
      <c r="C104" s="17">
        <v>150</v>
      </c>
      <c r="D104" s="73">
        <v>2.25</v>
      </c>
      <c r="E104" s="73">
        <v>0</v>
      </c>
      <c r="F104" s="73">
        <v>33.6</v>
      </c>
      <c r="G104" s="73">
        <v>143.4</v>
      </c>
    </row>
    <row r="105" spans="1:11" s="11" customFormat="1" x14ac:dyDescent="0.25">
      <c r="A105" s="43"/>
      <c r="B105" s="23" t="s">
        <v>79</v>
      </c>
      <c r="C105" s="14"/>
      <c r="D105" s="70">
        <f>SUM(D99:D104)</f>
        <v>27.13</v>
      </c>
      <c r="E105" s="70">
        <f t="shared" ref="E105:G105" si="6">SUM(E99:E104)</f>
        <v>34.35</v>
      </c>
      <c r="F105" s="70">
        <f t="shared" si="6"/>
        <v>73.539999999999992</v>
      </c>
      <c r="G105" s="70">
        <f t="shared" si="6"/>
        <v>712.11</v>
      </c>
    </row>
    <row r="106" spans="1:11" s="11" customFormat="1" x14ac:dyDescent="0.25">
      <c r="A106" s="43"/>
      <c r="B106" s="14" t="s">
        <v>26</v>
      </c>
      <c r="C106" s="14"/>
      <c r="D106" s="70"/>
      <c r="E106" s="74"/>
      <c r="F106" s="72"/>
      <c r="G106" s="72" t="s">
        <v>9</v>
      </c>
    </row>
    <row r="107" spans="1:11" s="11" customFormat="1" x14ac:dyDescent="0.25">
      <c r="A107" s="42">
        <v>71</v>
      </c>
      <c r="B107" s="19" t="s">
        <v>49</v>
      </c>
      <c r="C107" s="83">
        <v>60</v>
      </c>
      <c r="D107" s="84">
        <v>0.5</v>
      </c>
      <c r="E107" s="84">
        <v>0.1</v>
      </c>
      <c r="F107" s="84">
        <v>1.9</v>
      </c>
      <c r="G107" s="84">
        <v>10.6</v>
      </c>
    </row>
    <row r="108" spans="1:11" s="11" customFormat="1" ht="18.75" customHeight="1" x14ac:dyDescent="0.25">
      <c r="A108" s="42">
        <v>88</v>
      </c>
      <c r="B108" s="19" t="s">
        <v>46</v>
      </c>
      <c r="C108" s="17">
        <v>200</v>
      </c>
      <c r="D108" s="28">
        <v>1.44</v>
      </c>
      <c r="E108" s="72">
        <v>3.98</v>
      </c>
      <c r="F108" s="72">
        <v>6.5</v>
      </c>
      <c r="G108" s="72">
        <v>67.58</v>
      </c>
      <c r="K108" s="67" t="s">
        <v>9</v>
      </c>
    </row>
    <row r="109" spans="1:11" s="11" customFormat="1" x14ac:dyDescent="0.25">
      <c r="A109" s="42">
        <v>265</v>
      </c>
      <c r="B109" s="19" t="s">
        <v>68</v>
      </c>
      <c r="C109" s="17">
        <v>280</v>
      </c>
      <c r="D109" s="28">
        <v>23.56</v>
      </c>
      <c r="E109" s="72">
        <v>52.584000000000003</v>
      </c>
      <c r="F109" s="72">
        <v>48.32</v>
      </c>
      <c r="G109" s="72">
        <v>761.6</v>
      </c>
    </row>
    <row r="110" spans="1:11" s="11" customFormat="1" x14ac:dyDescent="0.25">
      <c r="A110" s="42">
        <v>342</v>
      </c>
      <c r="B110" s="19" t="s">
        <v>60</v>
      </c>
      <c r="C110" s="36">
        <v>200</v>
      </c>
      <c r="D110" s="28">
        <v>0.16</v>
      </c>
      <c r="E110" s="72">
        <v>0.16</v>
      </c>
      <c r="F110" s="72">
        <v>23.88</v>
      </c>
      <c r="G110" s="72">
        <v>97.6</v>
      </c>
    </row>
    <row r="111" spans="1:11" s="11" customFormat="1" x14ac:dyDescent="0.25">
      <c r="A111" s="42" t="s">
        <v>37</v>
      </c>
      <c r="B111" s="19" t="s">
        <v>8</v>
      </c>
      <c r="C111" s="36">
        <v>25</v>
      </c>
      <c r="D111" s="28">
        <v>1.9750000000000001</v>
      </c>
      <c r="E111" s="72">
        <v>0.25</v>
      </c>
      <c r="F111" s="72">
        <v>12.074999999999999</v>
      </c>
      <c r="G111" s="72">
        <v>58.45</v>
      </c>
    </row>
    <row r="112" spans="1:11" s="11" customFormat="1" x14ac:dyDescent="0.25">
      <c r="A112" s="42" t="s">
        <v>37</v>
      </c>
      <c r="B112" s="19" t="s">
        <v>10</v>
      </c>
      <c r="C112" s="17">
        <v>25</v>
      </c>
      <c r="D112" s="28">
        <v>1.25</v>
      </c>
      <c r="E112" s="72">
        <v>0.25</v>
      </c>
      <c r="F112" s="72">
        <v>11.4</v>
      </c>
      <c r="G112" s="72">
        <v>52.5</v>
      </c>
    </row>
    <row r="113" spans="1:12" s="11" customFormat="1" x14ac:dyDescent="0.25">
      <c r="A113" s="42"/>
      <c r="B113" s="23" t="s">
        <v>41</v>
      </c>
      <c r="C113" s="14"/>
      <c r="D113" s="70">
        <f>SUM(D107:D112)</f>
        <v>28.885000000000002</v>
      </c>
      <c r="E113" s="70">
        <f t="shared" ref="E113:G113" si="7">SUM(E107:E112)</f>
        <v>57.323999999999998</v>
      </c>
      <c r="F113" s="70">
        <f t="shared" si="7"/>
        <v>104.075</v>
      </c>
      <c r="G113" s="70">
        <f t="shared" si="7"/>
        <v>1048.33</v>
      </c>
    </row>
    <row r="114" spans="1:12" s="11" customFormat="1" x14ac:dyDescent="0.25">
      <c r="A114" s="43"/>
      <c r="B114" s="14" t="s">
        <v>30</v>
      </c>
      <c r="C114" s="14"/>
      <c r="D114" s="70"/>
      <c r="E114" s="74"/>
      <c r="F114" s="72"/>
      <c r="G114" s="72"/>
    </row>
    <row r="115" spans="1:12" s="58" customFormat="1" x14ac:dyDescent="0.25">
      <c r="A115" s="42" t="s">
        <v>37</v>
      </c>
      <c r="B115" s="19" t="s">
        <v>98</v>
      </c>
      <c r="C115" s="17">
        <v>110</v>
      </c>
      <c r="D115" s="28">
        <v>3.6</v>
      </c>
      <c r="E115" s="75">
        <v>2.9</v>
      </c>
      <c r="F115" s="75">
        <v>11.9</v>
      </c>
      <c r="G115" s="75">
        <v>88</v>
      </c>
      <c r="J115" s="58" t="s">
        <v>9</v>
      </c>
    </row>
    <row r="116" spans="1:12" s="58" customFormat="1" ht="30.75" customHeight="1" x14ac:dyDescent="0.25">
      <c r="A116" s="42" t="s">
        <v>88</v>
      </c>
      <c r="B116" s="19" t="s">
        <v>89</v>
      </c>
      <c r="C116" s="17" t="s">
        <v>82</v>
      </c>
      <c r="D116" s="28">
        <v>4.18</v>
      </c>
      <c r="E116" s="75">
        <v>1.6</v>
      </c>
      <c r="F116" s="75">
        <v>22.43</v>
      </c>
      <c r="G116" s="75">
        <v>145</v>
      </c>
    </row>
    <row r="117" spans="1:12" s="58" customFormat="1" ht="18.75" customHeight="1" x14ac:dyDescent="0.25">
      <c r="A117" s="42"/>
      <c r="B117" s="23" t="s">
        <v>42</v>
      </c>
      <c r="C117" s="17"/>
      <c r="D117" s="70">
        <f>SUM(D115:D116)</f>
        <v>7.7799999999999994</v>
      </c>
      <c r="E117" s="70">
        <f t="shared" ref="E117:G117" si="8">SUM(E115:E116)</f>
        <v>4.5</v>
      </c>
      <c r="F117" s="70">
        <f t="shared" si="8"/>
        <v>34.33</v>
      </c>
      <c r="G117" s="70">
        <f t="shared" si="8"/>
        <v>233</v>
      </c>
    </row>
    <row r="118" spans="1:12" s="58" customFormat="1" x14ac:dyDescent="0.25">
      <c r="A118" s="60"/>
      <c r="B118" s="23" t="s">
        <v>47</v>
      </c>
      <c r="C118" s="14"/>
      <c r="D118" s="70">
        <f>D105+D113+D117</f>
        <v>63.795000000000002</v>
      </c>
      <c r="E118" s="70">
        <f t="shared" ref="E118:G118" si="9">E105+E113+E117</f>
        <v>96.174000000000007</v>
      </c>
      <c r="F118" s="70">
        <f t="shared" si="9"/>
        <v>211.94499999999999</v>
      </c>
      <c r="G118" s="70">
        <f t="shared" si="9"/>
        <v>1993.44</v>
      </c>
    </row>
    <row r="119" spans="1:12" s="11" customFormat="1" x14ac:dyDescent="0.25">
      <c r="A119" s="45"/>
      <c r="B119" s="32"/>
      <c r="C119" s="31"/>
      <c r="D119" s="13"/>
      <c r="E119" s="13"/>
      <c r="F119" s="13"/>
      <c r="G119" s="13"/>
      <c r="L119" s="68" t="s">
        <v>9</v>
      </c>
    </row>
    <row r="121" spans="1:12" ht="15.75" x14ac:dyDescent="0.25">
      <c r="B121" s="2" t="s">
        <v>32</v>
      </c>
      <c r="D121" s="56"/>
      <c r="E121" s="56" t="s">
        <v>29</v>
      </c>
      <c r="F121" s="56"/>
      <c r="G121" s="5"/>
    </row>
    <row r="122" spans="1:12" ht="15.75" customHeight="1" x14ac:dyDescent="0.25">
      <c r="B122" s="2" t="s">
        <v>33</v>
      </c>
      <c r="D122" s="57"/>
      <c r="E122" s="80" t="s">
        <v>72</v>
      </c>
      <c r="F122" s="80"/>
      <c r="G122" s="80"/>
    </row>
    <row r="123" spans="1:12" ht="15.75" x14ac:dyDescent="0.25">
      <c r="B123" s="2" t="s">
        <v>75</v>
      </c>
      <c r="D123" s="54"/>
      <c r="E123" t="s">
        <v>71</v>
      </c>
      <c r="G123" s="5"/>
    </row>
    <row r="124" spans="1:12" ht="15.75" x14ac:dyDescent="0.25">
      <c r="B124" s="2" t="s">
        <v>74</v>
      </c>
      <c r="E124" t="s">
        <v>73</v>
      </c>
      <c r="G124" s="5"/>
    </row>
    <row r="125" spans="1:12" ht="15.75" x14ac:dyDescent="0.25">
      <c r="B125" s="2"/>
      <c r="G125" s="6"/>
    </row>
    <row r="126" spans="1:12" ht="15.75" x14ac:dyDescent="0.25">
      <c r="B126" s="65" t="s">
        <v>12</v>
      </c>
      <c r="E126" s="79" t="s">
        <v>12</v>
      </c>
      <c r="F126" s="79"/>
      <c r="G126" s="6"/>
    </row>
    <row r="127" spans="1:12" ht="15.75" x14ac:dyDescent="0.25">
      <c r="B127" s="2" t="s">
        <v>13</v>
      </c>
      <c r="D127" s="3"/>
      <c r="E127" s="77" t="s">
        <v>15</v>
      </c>
      <c r="F127" s="77"/>
      <c r="G127" s="55"/>
    </row>
    <row r="128" spans="1:12" ht="15.75" x14ac:dyDescent="0.25">
      <c r="B128" s="4" t="s">
        <v>14</v>
      </c>
      <c r="D128" s="7"/>
      <c r="E128" s="77" t="s">
        <v>34</v>
      </c>
      <c r="F128" s="77"/>
      <c r="G128" s="7"/>
    </row>
    <row r="129" spans="1:7" ht="15.75" x14ac:dyDescent="0.25">
      <c r="B129" s="9"/>
      <c r="D129" s="5"/>
      <c r="E129" s="81"/>
      <c r="F129" s="81"/>
      <c r="G129" s="5"/>
    </row>
    <row r="130" spans="1:7" ht="15.75" x14ac:dyDescent="0.25">
      <c r="B130" s="9"/>
      <c r="E130" s="52"/>
      <c r="F130" s="52"/>
      <c r="G130" s="5"/>
    </row>
    <row r="131" spans="1:7" ht="15" customHeight="1" x14ac:dyDescent="0.25">
      <c r="A131" s="39"/>
      <c r="B131" s="82" t="s">
        <v>77</v>
      </c>
      <c r="C131" s="82"/>
      <c r="D131" s="82"/>
      <c r="E131" s="82"/>
      <c r="F131" s="82"/>
      <c r="G131" s="82"/>
    </row>
    <row r="132" spans="1:7" ht="30" customHeight="1" x14ac:dyDescent="0.25">
      <c r="A132" s="39"/>
      <c r="B132" s="82"/>
      <c r="C132" s="82"/>
      <c r="D132" s="82"/>
      <c r="E132" s="82"/>
      <c r="F132" s="82"/>
      <c r="G132" s="82"/>
    </row>
    <row r="133" spans="1:7" ht="20.100000000000001" customHeight="1" x14ac:dyDescent="0.25">
      <c r="A133" s="39"/>
      <c r="B133" s="51"/>
      <c r="C133" s="51"/>
      <c r="D133" s="51"/>
      <c r="E133" s="51"/>
      <c r="F133" s="51"/>
      <c r="G133" s="51"/>
    </row>
    <row r="134" spans="1:7" s="11" customFormat="1" x14ac:dyDescent="0.25">
      <c r="A134" s="78" t="s">
        <v>18</v>
      </c>
      <c r="B134" s="78"/>
      <c r="C134" s="78"/>
      <c r="D134" s="78"/>
      <c r="E134" s="64" t="s">
        <v>31</v>
      </c>
      <c r="F134" s="10"/>
      <c r="G134" s="10"/>
    </row>
    <row r="135" spans="1:7" s="11" customFormat="1" ht="20.100000000000001" customHeight="1" x14ac:dyDescent="0.25">
      <c r="A135" s="50"/>
      <c r="B135" s="50"/>
      <c r="C135" s="50"/>
      <c r="D135" s="50"/>
      <c r="E135" s="10"/>
      <c r="F135" s="10"/>
      <c r="G135" s="10"/>
    </row>
    <row r="136" spans="1:7" s="11" customFormat="1" ht="30" x14ac:dyDescent="0.25">
      <c r="A136" s="41" t="s">
        <v>11</v>
      </c>
      <c r="B136" s="14" t="s">
        <v>1</v>
      </c>
      <c r="C136" s="14" t="s">
        <v>2</v>
      </c>
      <c r="D136" s="15" t="s">
        <v>3</v>
      </c>
      <c r="E136" s="16" t="s">
        <v>4</v>
      </c>
      <c r="F136" s="15" t="s">
        <v>5</v>
      </c>
      <c r="G136" s="15" t="s">
        <v>6</v>
      </c>
    </row>
    <row r="137" spans="1:7" s="11" customFormat="1" ht="19.5" customHeight="1" x14ac:dyDescent="0.25">
      <c r="A137" s="42"/>
      <c r="B137" s="14" t="s">
        <v>24</v>
      </c>
      <c r="C137" s="17"/>
      <c r="D137" s="18"/>
      <c r="E137" s="12"/>
      <c r="F137" s="12"/>
      <c r="G137" s="12"/>
    </row>
    <row r="138" spans="1:7" s="11" customFormat="1" x14ac:dyDescent="0.25">
      <c r="A138" s="42">
        <v>173</v>
      </c>
      <c r="B138" s="19" t="s">
        <v>101</v>
      </c>
      <c r="C138" s="36">
        <v>150</v>
      </c>
      <c r="D138" s="28">
        <v>7.3</v>
      </c>
      <c r="E138" s="72">
        <v>4.3</v>
      </c>
      <c r="F138" s="72">
        <v>38.270000000000003</v>
      </c>
      <c r="G138" s="72">
        <v>220.98</v>
      </c>
    </row>
    <row r="139" spans="1:7" s="11" customFormat="1" ht="15" customHeight="1" x14ac:dyDescent="0.25">
      <c r="A139" s="42">
        <v>97</v>
      </c>
      <c r="B139" s="19" t="s">
        <v>36</v>
      </c>
      <c r="C139" s="17">
        <v>15</v>
      </c>
      <c r="D139" s="28">
        <v>3.48</v>
      </c>
      <c r="E139" s="72">
        <v>4.4000000000000004</v>
      </c>
      <c r="F139" s="72">
        <v>0</v>
      </c>
      <c r="G139" s="72">
        <v>53.74</v>
      </c>
    </row>
    <row r="140" spans="1:7" s="11" customFormat="1" x14ac:dyDescent="0.25">
      <c r="A140" s="42">
        <v>14</v>
      </c>
      <c r="B140" s="19" t="s">
        <v>48</v>
      </c>
      <c r="C140" s="17">
        <v>10</v>
      </c>
      <c r="D140" s="28">
        <v>0.1</v>
      </c>
      <c r="E140" s="72">
        <v>7.2</v>
      </c>
      <c r="F140" s="72">
        <v>0.13</v>
      </c>
      <c r="G140" s="72">
        <v>65.72</v>
      </c>
    </row>
    <row r="141" spans="1:7" s="11" customFormat="1" x14ac:dyDescent="0.25">
      <c r="A141" s="42">
        <v>376</v>
      </c>
      <c r="B141" s="19" t="s">
        <v>28</v>
      </c>
      <c r="C141" s="17">
        <v>200</v>
      </c>
      <c r="D141" s="28">
        <v>0.2</v>
      </c>
      <c r="E141" s="72">
        <v>0</v>
      </c>
      <c r="F141" s="72">
        <v>15</v>
      </c>
      <c r="G141" s="72">
        <v>58</v>
      </c>
    </row>
    <row r="142" spans="1:7" s="11" customFormat="1" x14ac:dyDescent="0.25">
      <c r="A142" s="42" t="s">
        <v>37</v>
      </c>
      <c r="B142" s="19" t="s">
        <v>8</v>
      </c>
      <c r="C142" s="31">
        <v>50</v>
      </c>
      <c r="D142" s="86">
        <v>3.95</v>
      </c>
      <c r="E142" s="87">
        <v>0.5</v>
      </c>
      <c r="F142" s="87">
        <v>24.16</v>
      </c>
      <c r="G142" s="87">
        <v>116.9</v>
      </c>
    </row>
    <row r="143" spans="1:7" s="11" customFormat="1" x14ac:dyDescent="0.25">
      <c r="A143" s="42">
        <v>338</v>
      </c>
      <c r="B143" s="19" t="s">
        <v>92</v>
      </c>
      <c r="C143" s="83">
        <v>100</v>
      </c>
      <c r="D143" s="84">
        <v>0.4</v>
      </c>
      <c r="E143" s="85">
        <v>0.4</v>
      </c>
      <c r="F143" s="85">
        <v>9.9</v>
      </c>
      <c r="G143" s="85">
        <v>44.4</v>
      </c>
    </row>
    <row r="144" spans="1:7" s="11" customFormat="1" x14ac:dyDescent="0.25">
      <c r="A144" s="42"/>
      <c r="B144" s="23" t="s">
        <v>79</v>
      </c>
      <c r="C144" s="14"/>
      <c r="D144" s="70">
        <f>SUM(D138:D143)</f>
        <v>15.429999999999998</v>
      </c>
      <c r="E144" s="70">
        <f t="shared" ref="E144:G144" si="10">SUM(E138:E143)</f>
        <v>16.799999999999997</v>
      </c>
      <c r="F144" s="70">
        <f t="shared" si="10"/>
        <v>87.460000000000008</v>
      </c>
      <c r="G144" s="70">
        <f t="shared" si="10"/>
        <v>559.7399999999999</v>
      </c>
    </row>
    <row r="145" spans="1:10" s="11" customFormat="1" x14ac:dyDescent="0.25">
      <c r="A145" s="42"/>
      <c r="B145" s="14" t="s">
        <v>26</v>
      </c>
      <c r="C145" s="17"/>
      <c r="D145" s="28"/>
      <c r="E145" s="72"/>
      <c r="F145" s="72"/>
      <c r="G145" s="72"/>
    </row>
    <row r="146" spans="1:10" s="11" customFormat="1" x14ac:dyDescent="0.25">
      <c r="A146" s="42">
        <v>71</v>
      </c>
      <c r="B146" s="19" t="s">
        <v>49</v>
      </c>
      <c r="C146" s="83">
        <v>60</v>
      </c>
      <c r="D146" s="84">
        <v>0.5</v>
      </c>
      <c r="E146" s="84">
        <v>0.1</v>
      </c>
      <c r="F146" s="84">
        <v>1.9</v>
      </c>
      <c r="G146" s="84">
        <v>10.6</v>
      </c>
    </row>
    <row r="147" spans="1:10" s="11" customFormat="1" ht="17.25" customHeight="1" x14ac:dyDescent="0.25">
      <c r="A147" s="42">
        <v>82</v>
      </c>
      <c r="B147" s="19" t="s">
        <v>50</v>
      </c>
      <c r="C147" s="17">
        <v>200</v>
      </c>
      <c r="D147" s="28">
        <v>1.7</v>
      </c>
      <c r="E147" s="72">
        <v>4.6399999999999997</v>
      </c>
      <c r="F147" s="72">
        <v>10.4</v>
      </c>
      <c r="G147" s="72">
        <v>78.72</v>
      </c>
    </row>
    <row r="148" spans="1:10" s="11" customFormat="1" ht="23.25" customHeight="1" x14ac:dyDescent="0.25">
      <c r="A148" s="69" t="s">
        <v>51</v>
      </c>
      <c r="B148" s="19" t="s">
        <v>90</v>
      </c>
      <c r="C148" s="17">
        <v>100</v>
      </c>
      <c r="D148" s="28">
        <v>12.38</v>
      </c>
      <c r="E148" s="72">
        <v>21</v>
      </c>
      <c r="F148" s="72">
        <v>3.5</v>
      </c>
      <c r="G148" s="72">
        <v>252.53</v>
      </c>
    </row>
    <row r="149" spans="1:10" s="11" customFormat="1" x14ac:dyDescent="0.25">
      <c r="A149" s="42">
        <v>171</v>
      </c>
      <c r="B149" s="19" t="s">
        <v>69</v>
      </c>
      <c r="C149" s="17">
        <v>150</v>
      </c>
      <c r="D149" s="28">
        <v>8.9</v>
      </c>
      <c r="E149" s="72">
        <v>4.0999999999999996</v>
      </c>
      <c r="F149" s="72">
        <v>39.840000000000003</v>
      </c>
      <c r="G149" s="72">
        <v>231.86</v>
      </c>
    </row>
    <row r="150" spans="1:10" s="11" customFormat="1" x14ac:dyDescent="0.25">
      <c r="A150" s="42">
        <v>349</v>
      </c>
      <c r="B150" s="19" t="s">
        <v>52</v>
      </c>
      <c r="C150" s="17">
        <v>200</v>
      </c>
      <c r="D150" s="28">
        <v>1.1599999999999999</v>
      </c>
      <c r="E150" s="72">
        <v>0.3</v>
      </c>
      <c r="F150" s="72">
        <v>47.26</v>
      </c>
      <c r="G150" s="72">
        <v>196.38</v>
      </c>
    </row>
    <row r="151" spans="1:10" s="11" customFormat="1" x14ac:dyDescent="0.25">
      <c r="A151" s="42" t="s">
        <v>37</v>
      </c>
      <c r="B151" s="19" t="s">
        <v>8</v>
      </c>
      <c r="C151" s="17">
        <v>25</v>
      </c>
      <c r="D151" s="28">
        <v>1.9750000000000001</v>
      </c>
      <c r="E151" s="72">
        <v>0.25</v>
      </c>
      <c r="F151" s="72">
        <v>12.074999999999999</v>
      </c>
      <c r="G151" s="72">
        <v>58.45</v>
      </c>
    </row>
    <row r="152" spans="1:10" s="11" customFormat="1" x14ac:dyDescent="0.25">
      <c r="A152" s="42" t="s">
        <v>37</v>
      </c>
      <c r="B152" s="19" t="s">
        <v>10</v>
      </c>
      <c r="C152" s="17">
        <v>25</v>
      </c>
      <c r="D152" s="28">
        <v>1.25</v>
      </c>
      <c r="E152" s="72">
        <v>0.25</v>
      </c>
      <c r="F152" s="72">
        <v>11.4</v>
      </c>
      <c r="G152" s="72">
        <v>52.5</v>
      </c>
    </row>
    <row r="153" spans="1:10" s="11" customFormat="1" x14ac:dyDescent="0.25">
      <c r="A153" s="42"/>
      <c r="B153" s="23" t="s">
        <v>41</v>
      </c>
      <c r="C153" s="14"/>
      <c r="D153" s="70">
        <f>SUM(D146:D152)</f>
        <v>27.865000000000006</v>
      </c>
      <c r="E153" s="70">
        <f t="shared" ref="E153:G153" si="11">SUM(E146:E152)</f>
        <v>30.639999999999997</v>
      </c>
      <c r="F153" s="70">
        <f t="shared" si="11"/>
        <v>126.37500000000001</v>
      </c>
      <c r="G153" s="70">
        <f t="shared" si="11"/>
        <v>881.04000000000008</v>
      </c>
    </row>
    <row r="154" spans="1:10" s="11" customFormat="1" x14ac:dyDescent="0.25">
      <c r="A154" s="43"/>
      <c r="B154" s="14" t="s">
        <v>30</v>
      </c>
      <c r="C154" s="14"/>
      <c r="D154" s="70"/>
      <c r="E154" s="74"/>
      <c r="F154" s="72"/>
      <c r="G154" s="72"/>
    </row>
    <row r="155" spans="1:10" s="58" customFormat="1" ht="15.75" customHeight="1" x14ac:dyDescent="0.25">
      <c r="A155" s="42" t="s">
        <v>37</v>
      </c>
      <c r="B155" s="19" t="s">
        <v>64</v>
      </c>
      <c r="C155" s="17">
        <v>200</v>
      </c>
      <c r="D155" s="28">
        <v>1</v>
      </c>
      <c r="E155" s="75">
        <v>0.2</v>
      </c>
      <c r="F155" s="75">
        <v>20.2</v>
      </c>
      <c r="G155" s="75">
        <v>86.6</v>
      </c>
    </row>
    <row r="156" spans="1:10" s="58" customFormat="1" ht="18" customHeight="1" x14ac:dyDescent="0.25">
      <c r="A156" s="42" t="s">
        <v>80</v>
      </c>
      <c r="B156" s="19" t="s">
        <v>81</v>
      </c>
      <c r="C156" s="17" t="s">
        <v>82</v>
      </c>
      <c r="D156" s="28">
        <v>4.18</v>
      </c>
      <c r="E156" s="75">
        <v>1.6</v>
      </c>
      <c r="F156" s="75">
        <v>22.43</v>
      </c>
      <c r="G156" s="75">
        <v>145</v>
      </c>
    </row>
    <row r="157" spans="1:10" s="58" customFormat="1" ht="15" customHeight="1" x14ac:dyDescent="0.25">
      <c r="A157" s="42"/>
      <c r="B157" s="23" t="s">
        <v>42</v>
      </c>
      <c r="C157" s="17"/>
      <c r="D157" s="70">
        <f>SUM(D155:D156)</f>
        <v>5.18</v>
      </c>
      <c r="E157" s="70">
        <f t="shared" ref="E157:G157" si="12">SUM(E155:E156)</f>
        <v>1.8</v>
      </c>
      <c r="F157" s="70">
        <f t="shared" si="12"/>
        <v>42.629999999999995</v>
      </c>
      <c r="G157" s="70">
        <f t="shared" si="12"/>
        <v>231.6</v>
      </c>
      <c r="J157" s="58" t="s">
        <v>9</v>
      </c>
    </row>
    <row r="158" spans="1:10" s="58" customFormat="1" x14ac:dyDescent="0.25">
      <c r="A158" s="60"/>
      <c r="B158" s="23" t="s">
        <v>47</v>
      </c>
      <c r="C158" s="14"/>
      <c r="D158" s="70">
        <f>D144+D153+D157</f>
        <v>48.475000000000001</v>
      </c>
      <c r="E158" s="70">
        <f t="shared" ref="E158:G158" si="13">E144+E153+E157</f>
        <v>49.239999999999995</v>
      </c>
      <c r="F158" s="70">
        <f t="shared" si="13"/>
        <v>256.46500000000003</v>
      </c>
      <c r="G158" s="70">
        <f t="shared" si="13"/>
        <v>1672.3799999999999</v>
      </c>
    </row>
    <row r="159" spans="1:10" s="11" customFormat="1" x14ac:dyDescent="0.25">
      <c r="A159" s="46"/>
      <c r="B159" s="29"/>
      <c r="C159" s="31"/>
      <c r="D159" s="33"/>
      <c r="E159" s="13"/>
      <c r="F159" s="13"/>
      <c r="G159" s="13"/>
    </row>
    <row r="161" spans="1:7" ht="15.75" x14ac:dyDescent="0.25">
      <c r="B161" s="2" t="s">
        <v>32</v>
      </c>
      <c r="D161" s="56"/>
      <c r="E161" s="56" t="s">
        <v>29</v>
      </c>
      <c r="F161" s="56"/>
      <c r="G161" s="5"/>
    </row>
    <row r="162" spans="1:7" ht="15.75" customHeight="1" x14ac:dyDescent="0.25">
      <c r="B162" s="2" t="s">
        <v>33</v>
      </c>
      <c r="D162" s="57"/>
      <c r="E162" s="80" t="s">
        <v>72</v>
      </c>
      <c r="F162" s="80"/>
      <c r="G162" s="80"/>
    </row>
    <row r="163" spans="1:7" ht="15.75" x14ac:dyDescent="0.25">
      <c r="B163" s="2" t="s">
        <v>75</v>
      </c>
      <c r="D163" s="54"/>
      <c r="E163" t="s">
        <v>71</v>
      </c>
      <c r="G163" s="5"/>
    </row>
    <row r="164" spans="1:7" ht="15.75" x14ac:dyDescent="0.25">
      <c r="B164" s="2" t="s">
        <v>74</v>
      </c>
      <c r="E164" t="s">
        <v>73</v>
      </c>
      <c r="G164" s="5"/>
    </row>
    <row r="165" spans="1:7" ht="15.75" x14ac:dyDescent="0.25">
      <c r="B165" s="2"/>
      <c r="G165" s="6"/>
    </row>
    <row r="166" spans="1:7" ht="15.75" x14ac:dyDescent="0.25">
      <c r="B166" s="65" t="s">
        <v>12</v>
      </c>
      <c r="E166" s="79" t="s">
        <v>12</v>
      </c>
      <c r="F166" s="79"/>
      <c r="G166" s="6"/>
    </row>
    <row r="167" spans="1:7" ht="15.75" x14ac:dyDescent="0.25">
      <c r="B167" s="2" t="s">
        <v>13</v>
      </c>
      <c r="D167" s="3"/>
      <c r="E167" s="77" t="s">
        <v>15</v>
      </c>
      <c r="F167" s="77"/>
      <c r="G167" s="55"/>
    </row>
    <row r="168" spans="1:7" ht="15.75" x14ac:dyDescent="0.25">
      <c r="B168" s="4" t="s">
        <v>14</v>
      </c>
      <c r="D168" s="7"/>
      <c r="E168" s="77" t="s">
        <v>34</v>
      </c>
      <c r="F168" s="77"/>
      <c r="G168" s="7"/>
    </row>
    <row r="169" spans="1:7" ht="15.75" x14ac:dyDescent="0.25">
      <c r="B169" s="9"/>
      <c r="D169" s="5"/>
      <c r="E169" s="81"/>
      <c r="F169" s="81"/>
      <c r="G169" s="5"/>
    </row>
    <row r="170" spans="1:7" ht="15.75" x14ac:dyDescent="0.25">
      <c r="B170" s="9"/>
      <c r="E170" s="52"/>
      <c r="F170" s="52"/>
      <c r="G170" s="5"/>
    </row>
    <row r="171" spans="1:7" ht="15" customHeight="1" x14ac:dyDescent="0.25">
      <c r="A171" s="39"/>
      <c r="B171" s="82" t="s">
        <v>77</v>
      </c>
      <c r="C171" s="82"/>
      <c r="D171" s="82"/>
      <c r="E171" s="82"/>
      <c r="F171" s="82"/>
      <c r="G171" s="82"/>
    </row>
    <row r="172" spans="1:7" ht="31.5" customHeight="1" x14ac:dyDescent="0.25">
      <c r="A172" s="39"/>
      <c r="B172" s="82"/>
      <c r="C172" s="82"/>
      <c r="D172" s="82"/>
      <c r="E172" s="82"/>
      <c r="F172" s="82"/>
      <c r="G172" s="82"/>
    </row>
    <row r="173" spans="1:7" ht="20.100000000000001" customHeight="1" x14ac:dyDescent="0.25">
      <c r="A173" s="39"/>
      <c r="B173" s="51"/>
      <c r="C173" s="51"/>
      <c r="D173" s="51"/>
      <c r="E173" s="51"/>
      <c r="F173" s="51"/>
      <c r="G173" s="51"/>
    </row>
    <row r="174" spans="1:7" s="11" customFormat="1" x14ac:dyDescent="0.25">
      <c r="A174" s="78" t="s">
        <v>19</v>
      </c>
      <c r="B174" s="78"/>
      <c r="C174" s="78"/>
      <c r="D174" s="78"/>
      <c r="E174" s="64" t="s">
        <v>31</v>
      </c>
      <c r="F174" s="10"/>
      <c r="G174" s="10"/>
    </row>
    <row r="175" spans="1:7" s="11" customFormat="1" ht="20.100000000000001" customHeight="1" x14ac:dyDescent="0.25">
      <c r="A175" s="50"/>
      <c r="B175" s="50"/>
      <c r="C175" s="50"/>
      <c r="D175" s="50"/>
      <c r="E175" s="10"/>
      <c r="F175" s="10"/>
      <c r="G175" s="10"/>
    </row>
    <row r="176" spans="1:7" s="11" customFormat="1" ht="30" x14ac:dyDescent="0.25">
      <c r="A176" s="41" t="s">
        <v>11</v>
      </c>
      <c r="B176" s="14" t="s">
        <v>1</v>
      </c>
      <c r="C176" s="14" t="s">
        <v>2</v>
      </c>
      <c r="D176" s="15" t="s">
        <v>3</v>
      </c>
      <c r="E176" s="16" t="s">
        <v>4</v>
      </c>
      <c r="F176" s="15" t="s">
        <v>5</v>
      </c>
      <c r="G176" s="15" t="s">
        <v>6</v>
      </c>
    </row>
    <row r="177" spans="1:7" s="11" customFormat="1" ht="18.75" customHeight="1" x14ac:dyDescent="0.25">
      <c r="A177" s="42"/>
      <c r="B177" s="14" t="s">
        <v>24</v>
      </c>
      <c r="C177" s="17"/>
      <c r="D177" s="18"/>
      <c r="E177" s="12"/>
      <c r="F177" s="12"/>
      <c r="G177" s="12"/>
    </row>
    <row r="178" spans="1:7" s="11" customFormat="1" ht="32.25" customHeight="1" x14ac:dyDescent="0.25">
      <c r="A178" s="42">
        <v>175</v>
      </c>
      <c r="B178" s="19" t="s">
        <v>53</v>
      </c>
      <c r="C178" s="17">
        <v>150</v>
      </c>
      <c r="D178" s="28">
        <v>2.48</v>
      </c>
      <c r="E178" s="12">
        <v>6.45</v>
      </c>
      <c r="F178" s="12">
        <v>17.399999999999999</v>
      </c>
      <c r="G178" s="12">
        <v>137.55000000000001</v>
      </c>
    </row>
    <row r="179" spans="1:7" s="11" customFormat="1" ht="19.5" customHeight="1" x14ac:dyDescent="0.25">
      <c r="A179" s="42">
        <v>97</v>
      </c>
      <c r="B179" s="19" t="s">
        <v>36</v>
      </c>
      <c r="C179" s="17">
        <v>15</v>
      </c>
      <c r="D179" s="21">
        <v>3.48</v>
      </c>
      <c r="E179" s="12">
        <v>4.4000000000000004</v>
      </c>
      <c r="F179" s="21">
        <v>0</v>
      </c>
      <c r="G179" s="12">
        <v>53.74</v>
      </c>
    </row>
    <row r="180" spans="1:7" s="11" customFormat="1" x14ac:dyDescent="0.25">
      <c r="A180" s="42">
        <v>14</v>
      </c>
      <c r="B180" s="19" t="s">
        <v>48</v>
      </c>
      <c r="C180" s="17">
        <v>10</v>
      </c>
      <c r="D180" s="21">
        <v>0.1</v>
      </c>
      <c r="E180" s="21">
        <v>7.2</v>
      </c>
      <c r="F180" s="21">
        <v>0.13</v>
      </c>
      <c r="G180" s="21">
        <v>65.72</v>
      </c>
    </row>
    <row r="181" spans="1:7" s="11" customFormat="1" x14ac:dyDescent="0.25">
      <c r="A181" s="42">
        <v>379</v>
      </c>
      <c r="B181" s="19" t="s">
        <v>54</v>
      </c>
      <c r="C181" s="17">
        <v>200</v>
      </c>
      <c r="D181" s="21">
        <v>0.8</v>
      </c>
      <c r="E181" s="21">
        <v>2.6</v>
      </c>
      <c r="F181" s="21">
        <v>22.6</v>
      </c>
      <c r="G181" s="21">
        <v>112</v>
      </c>
    </row>
    <row r="182" spans="1:7" s="11" customFormat="1" x14ac:dyDescent="0.25">
      <c r="A182" s="42" t="s">
        <v>37</v>
      </c>
      <c r="B182" s="19" t="s">
        <v>8</v>
      </c>
      <c r="C182" s="83">
        <v>50</v>
      </c>
      <c r="D182" s="84">
        <v>3.95</v>
      </c>
      <c r="E182" s="85">
        <v>0.5</v>
      </c>
      <c r="F182" s="85">
        <v>24.16</v>
      </c>
      <c r="G182" s="85">
        <v>116.9</v>
      </c>
    </row>
    <row r="183" spans="1:7" s="11" customFormat="1" x14ac:dyDescent="0.25">
      <c r="A183" s="42">
        <v>338</v>
      </c>
      <c r="B183" s="19" t="s">
        <v>91</v>
      </c>
      <c r="C183" s="17">
        <v>150</v>
      </c>
      <c r="D183" s="20">
        <v>1.29</v>
      </c>
      <c r="E183" s="12">
        <v>0.21</v>
      </c>
      <c r="F183" s="12">
        <v>2.14</v>
      </c>
      <c r="G183" s="12">
        <v>52.5</v>
      </c>
    </row>
    <row r="184" spans="1:7" s="11" customFormat="1" x14ac:dyDescent="0.25">
      <c r="A184" s="43"/>
      <c r="B184" s="23" t="s">
        <v>79</v>
      </c>
      <c r="C184" s="14"/>
      <c r="D184" s="23">
        <f>SUM(D178:D183)</f>
        <v>12.099999999999998</v>
      </c>
      <c r="E184" s="23">
        <f t="shared" ref="E184:G184" si="14">SUM(E178:E183)</f>
        <v>21.360000000000003</v>
      </c>
      <c r="F184" s="23">
        <f t="shared" si="14"/>
        <v>66.429999999999993</v>
      </c>
      <c r="G184" s="23">
        <f t="shared" si="14"/>
        <v>538.41</v>
      </c>
    </row>
    <row r="185" spans="1:7" s="11" customFormat="1" x14ac:dyDescent="0.25">
      <c r="A185" s="42"/>
      <c r="B185" s="14" t="s">
        <v>26</v>
      </c>
      <c r="C185" s="17"/>
      <c r="D185" s="20"/>
      <c r="E185" s="12"/>
      <c r="F185" s="12"/>
      <c r="G185" s="12"/>
    </row>
    <row r="186" spans="1:7" s="11" customFormat="1" x14ac:dyDescent="0.25">
      <c r="A186" s="42">
        <v>71</v>
      </c>
      <c r="B186" s="19" t="s">
        <v>49</v>
      </c>
      <c r="C186" s="83">
        <v>60</v>
      </c>
      <c r="D186" s="84">
        <v>0.5</v>
      </c>
      <c r="E186" s="84">
        <v>0.1</v>
      </c>
      <c r="F186" s="84">
        <v>1.9</v>
      </c>
      <c r="G186" s="84">
        <v>10.6</v>
      </c>
    </row>
    <row r="187" spans="1:7" s="11" customFormat="1" ht="15" customHeight="1" x14ac:dyDescent="0.25">
      <c r="A187" s="42">
        <v>113</v>
      </c>
      <c r="B187" s="19" t="s">
        <v>55</v>
      </c>
      <c r="C187" s="17">
        <v>200</v>
      </c>
      <c r="D187" s="20">
        <v>2.052</v>
      </c>
      <c r="E187" s="12">
        <v>4.43</v>
      </c>
      <c r="F187" s="12">
        <v>9.3000000000000007</v>
      </c>
      <c r="G187" s="12">
        <v>92.6</v>
      </c>
    </row>
    <row r="188" spans="1:7" s="11" customFormat="1" ht="22.5" x14ac:dyDescent="0.25">
      <c r="A188" s="69" t="s">
        <v>56</v>
      </c>
      <c r="B188" s="19" t="s">
        <v>94</v>
      </c>
      <c r="C188" s="17">
        <v>100</v>
      </c>
      <c r="D188" s="28">
        <v>15.45</v>
      </c>
      <c r="E188" s="12">
        <v>22.1</v>
      </c>
      <c r="F188" s="12">
        <v>0.7</v>
      </c>
      <c r="G188" s="12">
        <v>188</v>
      </c>
    </row>
    <row r="189" spans="1:7" s="11" customFormat="1" x14ac:dyDescent="0.25">
      <c r="A189" s="42">
        <v>312</v>
      </c>
      <c r="B189" s="19" t="s">
        <v>7</v>
      </c>
      <c r="C189" s="17">
        <v>150</v>
      </c>
      <c r="D189" s="20">
        <v>3.08</v>
      </c>
      <c r="E189" s="12">
        <v>2.33</v>
      </c>
      <c r="F189" s="12">
        <v>19.13</v>
      </c>
      <c r="G189" s="12">
        <v>109.73</v>
      </c>
    </row>
    <row r="190" spans="1:7" s="11" customFormat="1" ht="15" customHeight="1" x14ac:dyDescent="0.25">
      <c r="A190" s="42">
        <v>342</v>
      </c>
      <c r="B190" s="19" t="s">
        <v>60</v>
      </c>
      <c r="C190" s="36">
        <v>200</v>
      </c>
      <c r="D190" s="28">
        <v>0.16</v>
      </c>
      <c r="E190" s="12">
        <v>0.16</v>
      </c>
      <c r="F190" s="12">
        <v>23.88</v>
      </c>
      <c r="G190" s="12">
        <v>97.6</v>
      </c>
    </row>
    <row r="191" spans="1:7" s="11" customFormat="1" ht="15" customHeight="1" x14ac:dyDescent="0.25">
      <c r="A191" s="42" t="s">
        <v>37</v>
      </c>
      <c r="B191" s="19" t="s">
        <v>8</v>
      </c>
      <c r="C191" s="17">
        <v>25</v>
      </c>
      <c r="D191" s="20">
        <v>1.9750000000000001</v>
      </c>
      <c r="E191" s="12">
        <v>0.25</v>
      </c>
      <c r="F191" s="12">
        <v>12.074999999999999</v>
      </c>
      <c r="G191" s="12">
        <v>58.45</v>
      </c>
    </row>
    <row r="192" spans="1:7" s="11" customFormat="1" x14ac:dyDescent="0.25">
      <c r="A192" s="42" t="s">
        <v>37</v>
      </c>
      <c r="B192" s="19" t="s">
        <v>10</v>
      </c>
      <c r="C192" s="17">
        <v>30</v>
      </c>
      <c r="D192" s="20">
        <v>1.5</v>
      </c>
      <c r="E192" s="12">
        <v>0.3</v>
      </c>
      <c r="F192" s="12">
        <v>13.4</v>
      </c>
      <c r="G192" s="12">
        <v>63</v>
      </c>
    </row>
    <row r="193" spans="1:11" s="11" customFormat="1" x14ac:dyDescent="0.25">
      <c r="A193" s="42"/>
      <c r="B193" s="23" t="s">
        <v>41</v>
      </c>
      <c r="C193" s="17"/>
      <c r="D193" s="23">
        <f>SUM(D186:D192)</f>
        <v>24.717000000000002</v>
      </c>
      <c r="E193" s="23">
        <f t="shared" ref="E193:G193" si="15">SUM(E186:E192)</f>
        <v>29.67</v>
      </c>
      <c r="F193" s="23">
        <f t="shared" si="15"/>
        <v>80.385000000000005</v>
      </c>
      <c r="G193" s="23">
        <f t="shared" si="15"/>
        <v>619.98</v>
      </c>
    </row>
    <row r="194" spans="1:11" s="11" customFormat="1" x14ac:dyDescent="0.25">
      <c r="A194" s="43"/>
      <c r="B194" s="14" t="s">
        <v>30</v>
      </c>
      <c r="C194" s="14"/>
      <c r="D194" s="23"/>
      <c r="E194" s="24"/>
      <c r="F194" s="12"/>
      <c r="G194" s="12"/>
      <c r="K194" s="68" t="s">
        <v>9</v>
      </c>
    </row>
    <row r="195" spans="1:11" s="58" customFormat="1" ht="15" customHeight="1" x14ac:dyDescent="0.25">
      <c r="A195" s="42" t="s">
        <v>37</v>
      </c>
      <c r="B195" s="19" t="s">
        <v>98</v>
      </c>
      <c r="C195" s="17">
        <v>110</v>
      </c>
      <c r="D195" s="28">
        <v>3.6</v>
      </c>
      <c r="E195" s="75">
        <v>2.9</v>
      </c>
      <c r="F195" s="75">
        <v>11.9</v>
      </c>
      <c r="G195" s="75">
        <v>88</v>
      </c>
    </row>
    <row r="196" spans="1:11" s="58" customFormat="1" x14ac:dyDescent="0.25">
      <c r="A196" s="42" t="s">
        <v>83</v>
      </c>
      <c r="B196" s="19" t="s">
        <v>84</v>
      </c>
      <c r="C196" s="17" t="s">
        <v>82</v>
      </c>
      <c r="D196" s="20">
        <v>4.18</v>
      </c>
      <c r="E196" s="59">
        <v>1.6</v>
      </c>
      <c r="F196" s="59">
        <v>22.43</v>
      </c>
      <c r="G196" s="59">
        <v>145</v>
      </c>
    </row>
    <row r="197" spans="1:11" s="58" customFormat="1" x14ac:dyDescent="0.25">
      <c r="A197" s="42"/>
      <c r="B197" s="70" t="s">
        <v>42</v>
      </c>
      <c r="C197" s="14"/>
      <c r="D197" s="23">
        <f>SUM(D195:D196)</f>
        <v>7.7799999999999994</v>
      </c>
      <c r="E197" s="23">
        <f t="shared" ref="E197:G197" si="16">SUM(E195:E196)</f>
        <v>4.5</v>
      </c>
      <c r="F197" s="23">
        <f t="shared" si="16"/>
        <v>34.33</v>
      </c>
      <c r="G197" s="23">
        <f t="shared" si="16"/>
        <v>233</v>
      </c>
    </row>
    <row r="198" spans="1:11" s="58" customFormat="1" x14ac:dyDescent="0.25">
      <c r="A198" s="60"/>
      <c r="B198" s="23" t="s">
        <v>47</v>
      </c>
      <c r="C198" s="17"/>
      <c r="D198" s="23">
        <f>D184+D193+D197</f>
        <v>44.597000000000001</v>
      </c>
      <c r="E198" s="23">
        <f t="shared" ref="E198:G198" si="17">E184+E193+E197</f>
        <v>55.53</v>
      </c>
      <c r="F198" s="23">
        <f t="shared" si="17"/>
        <v>181.14499999999998</v>
      </c>
      <c r="G198" s="23">
        <f t="shared" si="17"/>
        <v>1391.3899999999999</v>
      </c>
    </row>
    <row r="199" spans="1:11" s="11" customFormat="1" x14ac:dyDescent="0.25">
      <c r="A199" s="47"/>
      <c r="B199" s="34"/>
      <c r="C199" s="34"/>
      <c r="D199" s="1"/>
      <c r="E199" s="13"/>
      <c r="F199" s="13"/>
      <c r="G199" s="13"/>
    </row>
    <row r="201" spans="1:11" ht="15.75" x14ac:dyDescent="0.25">
      <c r="B201" s="2" t="s">
        <v>32</v>
      </c>
      <c r="D201" s="56"/>
      <c r="E201" s="56" t="s">
        <v>29</v>
      </c>
      <c r="F201" s="56"/>
      <c r="G201" s="5"/>
    </row>
    <row r="202" spans="1:11" ht="15.75" customHeight="1" x14ac:dyDescent="0.25">
      <c r="B202" s="2" t="s">
        <v>33</v>
      </c>
      <c r="D202" s="57"/>
      <c r="E202" s="80" t="s">
        <v>72</v>
      </c>
      <c r="F202" s="80"/>
      <c r="G202" s="80"/>
    </row>
    <row r="203" spans="1:11" ht="15.75" x14ac:dyDescent="0.25">
      <c r="B203" s="2" t="s">
        <v>75</v>
      </c>
      <c r="D203" s="54"/>
      <c r="E203" t="s">
        <v>71</v>
      </c>
      <c r="G203" s="5"/>
    </row>
    <row r="204" spans="1:11" ht="15.75" x14ac:dyDescent="0.25">
      <c r="B204" s="2" t="s">
        <v>74</v>
      </c>
      <c r="E204" t="s">
        <v>73</v>
      </c>
      <c r="G204" s="5"/>
    </row>
    <row r="205" spans="1:11" ht="15.75" x14ac:dyDescent="0.25">
      <c r="B205" s="2"/>
      <c r="G205" s="6"/>
    </row>
    <row r="206" spans="1:11" ht="15.75" x14ac:dyDescent="0.25">
      <c r="B206" s="65" t="s">
        <v>12</v>
      </c>
      <c r="E206" s="79" t="s">
        <v>12</v>
      </c>
      <c r="F206" s="79"/>
      <c r="G206" s="6"/>
    </row>
    <row r="207" spans="1:11" ht="15.75" x14ac:dyDescent="0.25">
      <c r="B207" s="2" t="s">
        <v>13</v>
      </c>
      <c r="D207" s="3"/>
      <c r="E207" s="77" t="s">
        <v>15</v>
      </c>
      <c r="F207" s="77"/>
      <c r="G207" s="55"/>
    </row>
    <row r="208" spans="1:11" ht="15.75" x14ac:dyDescent="0.25">
      <c r="B208" s="4" t="s">
        <v>14</v>
      </c>
      <c r="D208" s="7"/>
      <c r="E208" s="77" t="s">
        <v>34</v>
      </c>
      <c r="F208" s="77"/>
      <c r="G208" s="7"/>
    </row>
    <row r="209" spans="1:8" ht="15.75" x14ac:dyDescent="0.25">
      <c r="B209" s="9"/>
      <c r="D209" s="5"/>
      <c r="E209" s="81"/>
      <c r="F209" s="81"/>
      <c r="G209" s="5"/>
    </row>
    <row r="210" spans="1:8" ht="15.75" x14ac:dyDescent="0.25">
      <c r="B210" s="9"/>
      <c r="E210" s="52"/>
      <c r="F210" s="52"/>
      <c r="G210" s="5"/>
    </row>
    <row r="211" spans="1:8" ht="15" customHeight="1" x14ac:dyDescent="0.25">
      <c r="A211" s="39"/>
      <c r="B211" s="82" t="s">
        <v>77</v>
      </c>
      <c r="C211" s="82"/>
      <c r="D211" s="82"/>
      <c r="E211" s="82"/>
      <c r="F211" s="82"/>
      <c r="G211" s="82"/>
    </row>
    <row r="212" spans="1:8" ht="29.25" customHeight="1" x14ac:dyDescent="0.25">
      <c r="A212" s="39"/>
      <c r="B212" s="82"/>
      <c r="C212" s="82"/>
      <c r="D212" s="82"/>
      <c r="E212" s="82"/>
      <c r="F212" s="82"/>
      <c r="G212" s="82"/>
    </row>
    <row r="213" spans="1:8" ht="20.100000000000001" customHeight="1" x14ac:dyDescent="0.25">
      <c r="A213" s="39"/>
      <c r="B213" s="51"/>
      <c r="C213" s="51"/>
      <c r="D213" s="51"/>
      <c r="E213" s="51"/>
      <c r="F213" s="51"/>
      <c r="G213" s="51"/>
    </row>
    <row r="214" spans="1:8" s="11" customFormat="1" x14ac:dyDescent="0.25">
      <c r="A214" s="78" t="s">
        <v>20</v>
      </c>
      <c r="B214" s="78"/>
      <c r="C214" s="78"/>
      <c r="D214" s="78"/>
      <c r="E214" s="64" t="s">
        <v>31</v>
      </c>
      <c r="F214" s="10"/>
      <c r="G214" s="10"/>
    </row>
    <row r="215" spans="1:8" s="11" customFormat="1" ht="20.100000000000001" customHeight="1" x14ac:dyDescent="0.25">
      <c r="A215" s="50"/>
      <c r="B215" s="50"/>
      <c r="C215" s="50"/>
      <c r="D215" s="50"/>
      <c r="E215" s="10"/>
      <c r="F215" s="10"/>
      <c r="G215" s="10"/>
    </row>
    <row r="216" spans="1:8" s="11" customFormat="1" ht="30" x14ac:dyDescent="0.25">
      <c r="A216" s="41" t="s">
        <v>11</v>
      </c>
      <c r="B216" s="14" t="s">
        <v>1</v>
      </c>
      <c r="C216" s="14" t="s">
        <v>2</v>
      </c>
      <c r="D216" s="15" t="s">
        <v>3</v>
      </c>
      <c r="E216" s="16" t="s">
        <v>4</v>
      </c>
      <c r="F216" s="15" t="s">
        <v>5</v>
      </c>
      <c r="G216" s="15" t="s">
        <v>6</v>
      </c>
    </row>
    <row r="217" spans="1:8" s="11" customFormat="1" ht="15" customHeight="1" x14ac:dyDescent="0.25">
      <c r="A217" s="42"/>
      <c r="B217" s="14" t="s">
        <v>24</v>
      </c>
      <c r="C217" s="17"/>
      <c r="D217" s="18"/>
      <c r="E217" s="12"/>
      <c r="F217" s="12"/>
      <c r="G217" s="12"/>
    </row>
    <row r="218" spans="1:8" s="11" customFormat="1" ht="16.5" customHeight="1" x14ac:dyDescent="0.25">
      <c r="A218" s="42">
        <v>174</v>
      </c>
      <c r="B218" s="19" t="s">
        <v>35</v>
      </c>
      <c r="C218" s="17">
        <v>150</v>
      </c>
      <c r="D218" s="20">
        <v>3.3</v>
      </c>
      <c r="E218" s="12">
        <v>8.6</v>
      </c>
      <c r="F218" s="12">
        <v>23.2</v>
      </c>
      <c r="G218" s="12">
        <v>183.4</v>
      </c>
    </row>
    <row r="219" spans="1:8" s="11" customFormat="1" x14ac:dyDescent="0.25">
      <c r="A219" s="42">
        <v>97</v>
      </c>
      <c r="B219" s="19" t="s">
        <v>36</v>
      </c>
      <c r="C219" s="17">
        <v>15</v>
      </c>
      <c r="D219" s="20">
        <v>3.48</v>
      </c>
      <c r="E219" s="12">
        <v>4.4000000000000004</v>
      </c>
      <c r="F219" s="12">
        <v>0</v>
      </c>
      <c r="G219" s="12">
        <v>53.74</v>
      </c>
    </row>
    <row r="220" spans="1:8" s="11" customFormat="1" x14ac:dyDescent="0.25">
      <c r="A220" s="42">
        <v>14</v>
      </c>
      <c r="B220" s="19" t="s">
        <v>48</v>
      </c>
      <c r="C220" s="17">
        <v>10</v>
      </c>
      <c r="D220" s="20">
        <v>0.1</v>
      </c>
      <c r="E220" s="12">
        <v>7.2</v>
      </c>
      <c r="F220" s="12">
        <v>0.13</v>
      </c>
      <c r="G220" s="12">
        <v>65.72</v>
      </c>
    </row>
    <row r="221" spans="1:8" s="11" customFormat="1" x14ac:dyDescent="0.25">
      <c r="A221" s="42">
        <v>686</v>
      </c>
      <c r="B221" s="19" t="s">
        <v>78</v>
      </c>
      <c r="C221" s="17">
        <v>200</v>
      </c>
      <c r="D221" s="20">
        <v>0.3</v>
      </c>
      <c r="E221" s="12">
        <v>0</v>
      </c>
      <c r="F221" s="12">
        <v>15.2</v>
      </c>
      <c r="G221" s="12">
        <v>60</v>
      </c>
    </row>
    <row r="222" spans="1:8" s="11" customFormat="1" x14ac:dyDescent="0.25">
      <c r="A222" s="42" t="s">
        <v>37</v>
      </c>
      <c r="B222" s="19" t="s">
        <v>8</v>
      </c>
      <c r="C222" s="83">
        <v>50</v>
      </c>
      <c r="D222" s="84">
        <v>3.95</v>
      </c>
      <c r="E222" s="85">
        <v>0.5</v>
      </c>
      <c r="F222" s="85">
        <v>24.16</v>
      </c>
      <c r="G222" s="85">
        <v>116.9</v>
      </c>
    </row>
    <row r="223" spans="1:8" s="11" customFormat="1" x14ac:dyDescent="0.25">
      <c r="A223" s="42">
        <v>338</v>
      </c>
      <c r="B223" s="22" t="s">
        <v>92</v>
      </c>
      <c r="C223" s="17">
        <v>100</v>
      </c>
      <c r="D223" s="21">
        <v>0.4</v>
      </c>
      <c r="E223" s="21">
        <v>0.4</v>
      </c>
      <c r="F223" s="21">
        <v>9.9</v>
      </c>
      <c r="G223" s="21">
        <v>44.4</v>
      </c>
      <c r="H223" s="49" t="s">
        <v>9</v>
      </c>
    </row>
    <row r="224" spans="1:8" s="11" customFormat="1" x14ac:dyDescent="0.25">
      <c r="A224" s="43"/>
      <c r="B224" s="23" t="s">
        <v>79</v>
      </c>
      <c r="C224" s="17"/>
      <c r="D224" s="35">
        <f>SUM(D218:D223)</f>
        <v>11.53</v>
      </c>
      <c r="E224" s="35">
        <f t="shared" ref="E224:G224" si="18">SUM(E218:E223)</f>
        <v>21.099999999999998</v>
      </c>
      <c r="F224" s="35">
        <f t="shared" si="18"/>
        <v>72.59</v>
      </c>
      <c r="G224" s="35">
        <f t="shared" si="18"/>
        <v>524.16</v>
      </c>
    </row>
    <row r="225" spans="1:7" s="11" customFormat="1" x14ac:dyDescent="0.25">
      <c r="A225" s="43"/>
      <c r="B225" s="14" t="s">
        <v>26</v>
      </c>
      <c r="C225" s="14"/>
      <c r="D225" s="23"/>
      <c r="E225" s="24"/>
      <c r="F225" s="12"/>
      <c r="G225" s="12"/>
    </row>
    <row r="226" spans="1:7" s="11" customFormat="1" x14ac:dyDescent="0.25">
      <c r="A226" s="42">
        <v>71</v>
      </c>
      <c r="B226" s="19" t="s">
        <v>49</v>
      </c>
      <c r="C226" s="83">
        <v>60</v>
      </c>
      <c r="D226" s="84">
        <v>0.5</v>
      </c>
      <c r="E226" s="84">
        <v>0.1</v>
      </c>
      <c r="F226" s="84">
        <v>1.9</v>
      </c>
      <c r="G226" s="84">
        <v>10.6</v>
      </c>
    </row>
    <row r="227" spans="1:7" s="11" customFormat="1" x14ac:dyDescent="0.25">
      <c r="A227" s="42">
        <v>88</v>
      </c>
      <c r="B227" s="19" t="s">
        <v>46</v>
      </c>
      <c r="C227" s="17">
        <v>200</v>
      </c>
      <c r="D227" s="20">
        <v>1.44</v>
      </c>
      <c r="E227" s="12">
        <v>3.98</v>
      </c>
      <c r="F227" s="12">
        <v>6.5</v>
      </c>
      <c r="G227" s="12">
        <v>67.58</v>
      </c>
    </row>
    <row r="228" spans="1:7" s="11" customFormat="1" ht="30" x14ac:dyDescent="0.25">
      <c r="A228" s="42" t="s">
        <v>51</v>
      </c>
      <c r="B228" s="19" t="s">
        <v>63</v>
      </c>
      <c r="C228" s="17">
        <v>100</v>
      </c>
      <c r="D228" s="28">
        <v>15.28</v>
      </c>
      <c r="E228" s="12">
        <v>10.94</v>
      </c>
      <c r="F228" s="12">
        <v>14.88</v>
      </c>
      <c r="G228" s="12">
        <v>219</v>
      </c>
    </row>
    <row r="229" spans="1:7" s="11" customFormat="1" x14ac:dyDescent="0.25">
      <c r="A229" s="42">
        <v>203</v>
      </c>
      <c r="B229" s="19" t="s">
        <v>38</v>
      </c>
      <c r="C229" s="17">
        <v>150</v>
      </c>
      <c r="D229" s="20">
        <v>5.0999999999999996</v>
      </c>
      <c r="E229" s="12">
        <v>7.5</v>
      </c>
      <c r="F229" s="12">
        <v>28.5</v>
      </c>
      <c r="G229" s="12">
        <v>201.9</v>
      </c>
    </row>
    <row r="230" spans="1:7" s="11" customFormat="1" x14ac:dyDescent="0.25">
      <c r="A230" s="42">
        <v>349</v>
      </c>
      <c r="B230" s="19" t="s">
        <v>52</v>
      </c>
      <c r="C230" s="17">
        <v>200</v>
      </c>
      <c r="D230" s="20">
        <v>1.1599999999999999</v>
      </c>
      <c r="E230" s="12">
        <v>0.3</v>
      </c>
      <c r="F230" s="12">
        <v>47.26</v>
      </c>
      <c r="G230" s="12">
        <v>196.38</v>
      </c>
    </row>
    <row r="231" spans="1:7" s="11" customFormat="1" x14ac:dyDescent="0.25">
      <c r="A231" s="42" t="s">
        <v>37</v>
      </c>
      <c r="B231" s="19" t="s">
        <v>8</v>
      </c>
      <c r="C231" s="17">
        <v>25</v>
      </c>
      <c r="D231" s="20">
        <v>1.9750000000000001</v>
      </c>
      <c r="E231" s="12">
        <v>0.25</v>
      </c>
      <c r="F231" s="12">
        <v>12.074999999999999</v>
      </c>
      <c r="G231" s="12">
        <v>58.45</v>
      </c>
    </row>
    <row r="232" spans="1:7" s="11" customFormat="1" x14ac:dyDescent="0.25">
      <c r="A232" s="42" t="s">
        <v>37</v>
      </c>
      <c r="B232" s="19" t="s">
        <v>10</v>
      </c>
      <c r="C232" s="17">
        <v>25</v>
      </c>
      <c r="D232" s="20">
        <v>1.25</v>
      </c>
      <c r="E232" s="12">
        <v>0.25</v>
      </c>
      <c r="F232" s="12">
        <v>11.4</v>
      </c>
      <c r="G232" s="12">
        <v>52.5</v>
      </c>
    </row>
    <row r="233" spans="1:7" s="11" customFormat="1" ht="15" customHeight="1" x14ac:dyDescent="0.25">
      <c r="A233" s="42"/>
      <c r="B233" s="23" t="s">
        <v>41</v>
      </c>
      <c r="C233" s="17"/>
      <c r="D233" s="23">
        <f>SUM(D226:D232)</f>
        <v>26.705000000000002</v>
      </c>
      <c r="E233" s="23">
        <f t="shared" ref="E233:G233" si="19">SUM(E226:E232)</f>
        <v>23.32</v>
      </c>
      <c r="F233" s="23">
        <f t="shared" si="19"/>
        <v>122.515</v>
      </c>
      <c r="G233" s="23">
        <f t="shared" si="19"/>
        <v>806.41000000000008</v>
      </c>
    </row>
    <row r="234" spans="1:7" s="11" customFormat="1" x14ac:dyDescent="0.25">
      <c r="A234" s="43"/>
      <c r="B234" s="14" t="s">
        <v>30</v>
      </c>
      <c r="C234" s="14"/>
      <c r="D234" s="23"/>
      <c r="E234" s="24"/>
      <c r="F234" s="12"/>
      <c r="G234" s="12"/>
    </row>
    <row r="235" spans="1:7" s="58" customFormat="1" ht="16.5" customHeight="1" x14ac:dyDescent="0.25">
      <c r="A235" s="42" t="s">
        <v>37</v>
      </c>
      <c r="B235" s="19" t="s">
        <v>64</v>
      </c>
      <c r="C235" s="17">
        <v>200</v>
      </c>
      <c r="D235" s="28">
        <v>1</v>
      </c>
      <c r="E235" s="75">
        <v>0.2</v>
      </c>
      <c r="F235" s="75">
        <v>20.2</v>
      </c>
      <c r="G235" s="75">
        <v>86.6</v>
      </c>
    </row>
    <row r="236" spans="1:7" s="58" customFormat="1" ht="16.5" customHeight="1" x14ac:dyDescent="0.25">
      <c r="A236" s="60" t="s">
        <v>88</v>
      </c>
      <c r="B236" s="19" t="s">
        <v>89</v>
      </c>
      <c r="C236" s="17" t="s">
        <v>82</v>
      </c>
      <c r="D236" s="28">
        <v>4.18</v>
      </c>
      <c r="E236" s="59">
        <v>1.6</v>
      </c>
      <c r="F236" s="59">
        <v>22.43</v>
      </c>
      <c r="G236" s="59">
        <v>145</v>
      </c>
    </row>
    <row r="237" spans="1:7" s="58" customFormat="1" x14ac:dyDescent="0.25">
      <c r="A237" s="60"/>
      <c r="B237" s="70" t="s">
        <v>42</v>
      </c>
      <c r="C237" s="17"/>
      <c r="D237" s="23">
        <f>SUM(D235:D236)</f>
        <v>5.18</v>
      </c>
      <c r="E237" s="23">
        <f t="shared" ref="E237:G237" si="20">SUM(E235:E236)</f>
        <v>1.8</v>
      </c>
      <c r="F237" s="23">
        <f t="shared" si="20"/>
        <v>42.629999999999995</v>
      </c>
      <c r="G237" s="23">
        <f t="shared" si="20"/>
        <v>231.6</v>
      </c>
    </row>
    <row r="238" spans="1:7" s="58" customFormat="1" ht="15" customHeight="1" x14ac:dyDescent="0.25">
      <c r="A238" s="60"/>
      <c r="B238" s="23" t="s">
        <v>47</v>
      </c>
      <c r="C238" s="17"/>
      <c r="D238" s="23">
        <f>D224+D233+D237</f>
        <v>43.414999999999999</v>
      </c>
      <c r="E238" s="23">
        <f t="shared" ref="E238:G238" si="21">E224+E233+E237</f>
        <v>46.22</v>
      </c>
      <c r="F238" s="23">
        <f t="shared" si="21"/>
        <v>237.73500000000001</v>
      </c>
      <c r="G238" s="23">
        <f t="shared" si="21"/>
        <v>1562.17</v>
      </c>
    </row>
    <row r="239" spans="1:7" s="11" customFormat="1" x14ac:dyDescent="0.25">
      <c r="A239" s="46"/>
      <c r="B239" s="29"/>
      <c r="C239" s="31"/>
      <c r="D239" s="30"/>
      <c r="E239" s="13"/>
      <c r="F239" s="13"/>
      <c r="G239" s="13"/>
    </row>
    <row r="241" spans="1:7" ht="15.75" x14ac:dyDescent="0.25">
      <c r="B241" s="2" t="s">
        <v>32</v>
      </c>
      <c r="D241" s="56"/>
      <c r="E241" s="56" t="s">
        <v>29</v>
      </c>
      <c r="F241" s="56"/>
      <c r="G241" s="5"/>
    </row>
    <row r="242" spans="1:7" ht="15.75" customHeight="1" x14ac:dyDescent="0.25">
      <c r="B242" s="2" t="s">
        <v>33</v>
      </c>
      <c r="D242" s="57"/>
      <c r="E242" s="80" t="s">
        <v>72</v>
      </c>
      <c r="F242" s="80"/>
      <c r="G242" s="80"/>
    </row>
    <row r="243" spans="1:7" ht="15.75" x14ac:dyDescent="0.25">
      <c r="B243" s="2" t="s">
        <v>75</v>
      </c>
      <c r="D243" s="54"/>
      <c r="E243" t="s">
        <v>71</v>
      </c>
      <c r="G243" s="5"/>
    </row>
    <row r="244" spans="1:7" ht="15.75" x14ac:dyDescent="0.25">
      <c r="B244" s="2" t="s">
        <v>74</v>
      </c>
      <c r="E244" t="s">
        <v>73</v>
      </c>
      <c r="G244" s="5"/>
    </row>
    <row r="245" spans="1:7" ht="15.75" x14ac:dyDescent="0.25">
      <c r="B245" s="2"/>
      <c r="G245" s="6"/>
    </row>
    <row r="246" spans="1:7" ht="15.75" x14ac:dyDescent="0.25">
      <c r="B246" s="65" t="s">
        <v>12</v>
      </c>
      <c r="E246" s="79" t="s">
        <v>12</v>
      </c>
      <c r="F246" s="79"/>
      <c r="G246" s="6"/>
    </row>
    <row r="247" spans="1:7" ht="15.75" x14ac:dyDescent="0.25">
      <c r="B247" s="2" t="s">
        <v>13</v>
      </c>
      <c r="D247" s="3"/>
      <c r="E247" s="77" t="s">
        <v>15</v>
      </c>
      <c r="F247" s="77"/>
      <c r="G247" s="55"/>
    </row>
    <row r="248" spans="1:7" ht="15.75" x14ac:dyDescent="0.25">
      <c r="B248" s="4" t="s">
        <v>14</v>
      </c>
      <c r="D248" s="7"/>
      <c r="E248" s="77" t="s">
        <v>34</v>
      </c>
      <c r="F248" s="77"/>
      <c r="G248" s="7"/>
    </row>
    <row r="249" spans="1:7" ht="15.75" x14ac:dyDescent="0.25">
      <c r="B249" s="9"/>
      <c r="D249" s="5"/>
      <c r="E249" s="81"/>
      <c r="F249" s="81"/>
      <c r="G249" s="5"/>
    </row>
    <row r="250" spans="1:7" ht="15.75" x14ac:dyDescent="0.25">
      <c r="B250" s="9"/>
      <c r="E250" s="52"/>
      <c r="F250" s="52"/>
      <c r="G250" s="5"/>
    </row>
    <row r="251" spans="1:7" ht="15" customHeight="1" x14ac:dyDescent="0.25">
      <c r="A251" s="39"/>
      <c r="B251" s="82" t="s">
        <v>77</v>
      </c>
      <c r="C251" s="82"/>
      <c r="D251" s="82"/>
      <c r="E251" s="82"/>
      <c r="F251" s="82"/>
      <c r="G251" s="82"/>
    </row>
    <row r="252" spans="1:7" ht="31.5" customHeight="1" x14ac:dyDescent="0.25">
      <c r="A252" s="39"/>
      <c r="B252" s="82"/>
      <c r="C252" s="82"/>
      <c r="D252" s="82"/>
      <c r="E252" s="82"/>
      <c r="F252" s="82"/>
      <c r="G252" s="82"/>
    </row>
    <row r="253" spans="1:7" ht="20.100000000000001" customHeight="1" x14ac:dyDescent="0.25">
      <c r="A253" s="39"/>
      <c r="B253" s="51"/>
      <c r="C253" s="51"/>
      <c r="D253" s="51"/>
      <c r="E253" s="51"/>
      <c r="F253" s="51"/>
      <c r="G253" s="51"/>
    </row>
    <row r="254" spans="1:7" s="11" customFormat="1" x14ac:dyDescent="0.25">
      <c r="A254" s="78" t="s">
        <v>21</v>
      </c>
      <c r="B254" s="78"/>
      <c r="C254" s="78"/>
      <c r="D254" s="78"/>
      <c r="E254" s="64" t="s">
        <v>31</v>
      </c>
      <c r="F254" s="10"/>
      <c r="G254" s="10"/>
    </row>
    <row r="255" spans="1:7" s="11" customFormat="1" ht="20.100000000000001" customHeight="1" x14ac:dyDescent="0.25">
      <c r="A255" s="50"/>
      <c r="B255" s="50"/>
      <c r="C255" s="50"/>
      <c r="D255" s="50"/>
      <c r="E255" s="10"/>
      <c r="F255" s="10"/>
      <c r="G255" s="10"/>
    </row>
    <row r="256" spans="1:7" s="11" customFormat="1" ht="30" x14ac:dyDescent="0.25">
      <c r="A256" s="41" t="s">
        <v>11</v>
      </c>
      <c r="B256" s="14" t="s">
        <v>1</v>
      </c>
      <c r="C256" s="14" t="s">
        <v>2</v>
      </c>
      <c r="D256" s="15" t="s">
        <v>3</v>
      </c>
      <c r="E256" s="16" t="s">
        <v>4</v>
      </c>
      <c r="F256" s="15" t="s">
        <v>5</v>
      </c>
      <c r="G256" s="15" t="s">
        <v>6</v>
      </c>
    </row>
    <row r="257" spans="1:11" s="11" customFormat="1" ht="19.5" customHeight="1" x14ac:dyDescent="0.25">
      <c r="A257" s="42"/>
      <c r="B257" s="14" t="s">
        <v>24</v>
      </c>
      <c r="C257" s="17"/>
      <c r="D257" s="18"/>
      <c r="E257" s="12"/>
      <c r="F257" s="12"/>
      <c r="G257" s="12"/>
    </row>
    <row r="258" spans="1:11" s="11" customFormat="1" ht="29.25" customHeight="1" x14ac:dyDescent="0.25">
      <c r="A258" s="42">
        <v>173</v>
      </c>
      <c r="B258" s="19" t="s">
        <v>43</v>
      </c>
      <c r="C258" s="17">
        <v>150</v>
      </c>
      <c r="D258" s="28">
        <v>4.5750000000000002</v>
      </c>
      <c r="E258" s="53">
        <v>3</v>
      </c>
      <c r="F258" s="53">
        <v>6.0449999999999999</v>
      </c>
      <c r="G258" s="53">
        <v>156.18</v>
      </c>
    </row>
    <row r="259" spans="1:11" s="11" customFormat="1" x14ac:dyDescent="0.25">
      <c r="A259" s="42">
        <v>97</v>
      </c>
      <c r="B259" s="19" t="s">
        <v>36</v>
      </c>
      <c r="C259" s="17">
        <v>15</v>
      </c>
      <c r="D259" s="21">
        <v>3.48</v>
      </c>
      <c r="E259" s="12">
        <v>4.4000000000000004</v>
      </c>
      <c r="F259" s="21">
        <v>0</v>
      </c>
      <c r="G259" s="12">
        <v>53.74</v>
      </c>
    </row>
    <row r="260" spans="1:11" s="11" customFormat="1" ht="15" customHeight="1" x14ac:dyDescent="0.25">
      <c r="A260" s="42">
        <v>14</v>
      </c>
      <c r="B260" s="19" t="s">
        <v>48</v>
      </c>
      <c r="C260" s="17">
        <v>10</v>
      </c>
      <c r="D260" s="20">
        <v>0.1</v>
      </c>
      <c r="E260" s="12">
        <v>7.2</v>
      </c>
      <c r="F260" s="12">
        <v>0.13</v>
      </c>
      <c r="G260" s="12">
        <v>65.72</v>
      </c>
    </row>
    <row r="261" spans="1:11" s="11" customFormat="1" ht="17.25" customHeight="1" x14ac:dyDescent="0.25">
      <c r="A261" s="42" t="s">
        <v>70</v>
      </c>
      <c r="B261" s="19" t="s">
        <v>54</v>
      </c>
      <c r="C261" s="17">
        <v>200</v>
      </c>
      <c r="D261" s="28">
        <v>3.8</v>
      </c>
      <c r="E261" s="12">
        <v>3.5</v>
      </c>
      <c r="F261" s="12">
        <v>11.2</v>
      </c>
      <c r="G261" s="12">
        <v>91.2</v>
      </c>
    </row>
    <row r="262" spans="1:11" s="11" customFormat="1" ht="17.25" customHeight="1" x14ac:dyDescent="0.25">
      <c r="A262" s="42" t="s">
        <v>37</v>
      </c>
      <c r="B262" s="19" t="s">
        <v>8</v>
      </c>
      <c r="C262" s="31">
        <v>50</v>
      </c>
      <c r="D262" s="86">
        <v>3.95</v>
      </c>
      <c r="E262" s="13">
        <v>0.5</v>
      </c>
      <c r="F262" s="13">
        <v>24.16</v>
      </c>
      <c r="G262" s="13">
        <v>116.9</v>
      </c>
    </row>
    <row r="263" spans="1:11" s="11" customFormat="1" ht="15" customHeight="1" x14ac:dyDescent="0.25">
      <c r="A263" s="42">
        <v>338</v>
      </c>
      <c r="B263" s="19" t="s">
        <v>92</v>
      </c>
      <c r="C263" s="83">
        <v>100</v>
      </c>
      <c r="D263" s="84">
        <v>0.4</v>
      </c>
      <c r="E263" s="85">
        <v>0.4</v>
      </c>
      <c r="F263" s="85">
        <v>9.9</v>
      </c>
      <c r="G263" s="85">
        <v>44.4</v>
      </c>
    </row>
    <row r="264" spans="1:11" s="11" customFormat="1" x14ac:dyDescent="0.25">
      <c r="A264" s="43"/>
      <c r="B264" s="23" t="s">
        <v>79</v>
      </c>
      <c r="C264" s="14"/>
      <c r="D264" s="35">
        <f>SUM(D258:D263)</f>
        <v>16.304999999999996</v>
      </c>
      <c r="E264" s="35">
        <f t="shared" ref="E264:G264" si="22">SUM(E258:E263)</f>
        <v>19</v>
      </c>
      <c r="F264" s="35">
        <f t="shared" si="22"/>
        <v>51.434999999999995</v>
      </c>
      <c r="G264" s="35">
        <f t="shared" si="22"/>
        <v>528.14</v>
      </c>
    </row>
    <row r="265" spans="1:11" s="11" customFormat="1" ht="18" customHeight="1" x14ac:dyDescent="0.25">
      <c r="A265" s="43"/>
      <c r="B265" s="14" t="s">
        <v>26</v>
      </c>
      <c r="C265" s="14"/>
      <c r="D265" s="23"/>
      <c r="E265" s="24"/>
      <c r="F265" s="12"/>
      <c r="G265" s="12"/>
    </row>
    <row r="266" spans="1:11" s="11" customFormat="1" ht="16.5" customHeight="1" x14ac:dyDescent="0.25">
      <c r="A266" s="42">
        <v>71</v>
      </c>
      <c r="B266" s="19" t="s">
        <v>49</v>
      </c>
      <c r="C266" s="83">
        <v>60</v>
      </c>
      <c r="D266" s="84">
        <v>0.5</v>
      </c>
      <c r="E266" s="84">
        <v>0.1</v>
      </c>
      <c r="F266" s="84">
        <v>1.9</v>
      </c>
      <c r="G266" s="84">
        <v>10.6</v>
      </c>
    </row>
    <row r="267" spans="1:11" s="11" customFormat="1" ht="30" x14ac:dyDescent="0.25">
      <c r="A267" s="42">
        <v>103</v>
      </c>
      <c r="B267" s="19" t="s">
        <v>93</v>
      </c>
      <c r="C267" s="17">
        <v>200</v>
      </c>
      <c r="D267" s="20">
        <v>2.1800000000000002</v>
      </c>
      <c r="E267" s="12">
        <v>2.2400000000000002</v>
      </c>
      <c r="F267" s="12">
        <v>16.36</v>
      </c>
      <c r="G267" s="12">
        <v>94.32</v>
      </c>
    </row>
    <row r="268" spans="1:11" s="11" customFormat="1" ht="29.25" customHeight="1" x14ac:dyDescent="0.25">
      <c r="A268" s="42" t="s">
        <v>56</v>
      </c>
      <c r="B268" s="19" t="s">
        <v>94</v>
      </c>
      <c r="C268" s="17">
        <v>100</v>
      </c>
      <c r="D268" s="28">
        <v>15.45</v>
      </c>
      <c r="E268" s="12">
        <v>22.1</v>
      </c>
      <c r="F268" s="12">
        <v>0.7</v>
      </c>
      <c r="G268" s="12">
        <v>188</v>
      </c>
    </row>
    <row r="269" spans="1:11" s="11" customFormat="1" x14ac:dyDescent="0.25">
      <c r="A269" s="42">
        <v>312</v>
      </c>
      <c r="B269" s="19" t="s">
        <v>7</v>
      </c>
      <c r="C269" s="17">
        <v>150</v>
      </c>
      <c r="D269" s="20">
        <v>3.08</v>
      </c>
      <c r="E269" s="12">
        <v>2.33</v>
      </c>
      <c r="F269" s="12">
        <v>19.13</v>
      </c>
      <c r="G269" s="12">
        <v>109.73</v>
      </c>
      <c r="K269" s="71" t="s">
        <v>9</v>
      </c>
    </row>
    <row r="270" spans="1:11" s="11" customFormat="1" x14ac:dyDescent="0.25">
      <c r="A270" s="42">
        <v>372</v>
      </c>
      <c r="B270" s="19" t="s">
        <v>65</v>
      </c>
      <c r="C270" s="17">
        <v>200</v>
      </c>
      <c r="D270" s="20">
        <v>1</v>
      </c>
      <c r="E270" s="12">
        <v>0.2</v>
      </c>
      <c r="F270" s="12">
        <v>25.6</v>
      </c>
      <c r="G270" s="12">
        <v>86.6</v>
      </c>
    </row>
    <row r="271" spans="1:11" s="11" customFormat="1" x14ac:dyDescent="0.25">
      <c r="A271" s="42" t="s">
        <v>37</v>
      </c>
      <c r="B271" s="19" t="s">
        <v>8</v>
      </c>
      <c r="C271" s="17">
        <v>25</v>
      </c>
      <c r="D271" s="20">
        <v>1.9750000000000001</v>
      </c>
      <c r="E271" s="12">
        <v>0.25</v>
      </c>
      <c r="F271" s="12">
        <v>12.074999999999999</v>
      </c>
      <c r="G271" s="12">
        <v>58.45</v>
      </c>
    </row>
    <row r="272" spans="1:11" s="11" customFormat="1" x14ac:dyDescent="0.25">
      <c r="A272" s="42" t="s">
        <v>37</v>
      </c>
      <c r="B272" s="19" t="s">
        <v>10</v>
      </c>
      <c r="C272" s="17">
        <v>25</v>
      </c>
      <c r="D272" s="21">
        <v>1.25</v>
      </c>
      <c r="E272" s="21">
        <v>0.25</v>
      </c>
      <c r="F272" s="21">
        <v>11.4</v>
      </c>
      <c r="G272" s="21">
        <v>52.5</v>
      </c>
    </row>
    <row r="273" spans="1:7" s="11" customFormat="1" x14ac:dyDescent="0.25">
      <c r="A273" s="42"/>
      <c r="B273" s="23" t="s">
        <v>41</v>
      </c>
      <c r="C273" s="17"/>
      <c r="D273" s="23">
        <f>SUM(D266:D272)</f>
        <v>25.435000000000002</v>
      </c>
      <c r="E273" s="23">
        <f t="shared" ref="E273:G273" si="23">SUM(E266:E272)</f>
        <v>27.470000000000002</v>
      </c>
      <c r="F273" s="23">
        <f t="shared" si="23"/>
        <v>87.165000000000006</v>
      </c>
      <c r="G273" s="23">
        <f t="shared" si="23"/>
        <v>600.20000000000005</v>
      </c>
    </row>
    <row r="274" spans="1:7" s="11" customFormat="1" x14ac:dyDescent="0.25">
      <c r="A274" s="43"/>
      <c r="B274" s="14" t="s">
        <v>30</v>
      </c>
      <c r="C274" s="14"/>
      <c r="D274" s="23"/>
      <c r="E274" s="24"/>
      <c r="F274" s="12"/>
      <c r="G274" s="12"/>
    </row>
    <row r="275" spans="1:7" s="58" customFormat="1" ht="15" customHeight="1" x14ac:dyDescent="0.25">
      <c r="A275" s="42" t="s">
        <v>37</v>
      </c>
      <c r="B275" s="19" t="s">
        <v>98</v>
      </c>
      <c r="C275" s="17">
        <v>110</v>
      </c>
      <c r="D275" s="28">
        <v>3.6</v>
      </c>
      <c r="E275" s="75">
        <v>2.9</v>
      </c>
      <c r="F275" s="75">
        <v>11.9</v>
      </c>
      <c r="G275" s="75">
        <v>88</v>
      </c>
    </row>
    <row r="276" spans="1:7" s="58" customFormat="1" x14ac:dyDescent="0.25">
      <c r="A276" s="42" t="s">
        <v>83</v>
      </c>
      <c r="B276" s="19" t="s">
        <v>84</v>
      </c>
      <c r="C276" s="17" t="s">
        <v>82</v>
      </c>
      <c r="D276" s="20">
        <v>4.18</v>
      </c>
      <c r="E276" s="59">
        <v>1.6</v>
      </c>
      <c r="F276" s="59">
        <v>22.43</v>
      </c>
      <c r="G276" s="59">
        <v>145</v>
      </c>
    </row>
    <row r="277" spans="1:7" s="58" customFormat="1" x14ac:dyDescent="0.25">
      <c r="A277" s="60"/>
      <c r="B277" s="70" t="s">
        <v>42</v>
      </c>
      <c r="C277" s="14"/>
      <c r="D277" s="23">
        <f>SUM(D275:D276)</f>
        <v>7.7799999999999994</v>
      </c>
      <c r="E277" s="23">
        <f t="shared" ref="E277:G277" si="24">SUM(E275:E276)</f>
        <v>4.5</v>
      </c>
      <c r="F277" s="23">
        <f t="shared" si="24"/>
        <v>34.33</v>
      </c>
      <c r="G277" s="23">
        <f t="shared" si="24"/>
        <v>233</v>
      </c>
    </row>
    <row r="278" spans="1:7" s="58" customFormat="1" x14ac:dyDescent="0.25">
      <c r="A278" s="60"/>
      <c r="B278" s="23" t="s">
        <v>47</v>
      </c>
      <c r="C278" s="17"/>
      <c r="D278" s="23">
        <f>D264+D273+D277</f>
        <v>49.519999999999996</v>
      </c>
      <c r="E278" s="23">
        <f t="shared" ref="E278:G278" si="25">E264+E273+E277</f>
        <v>50.97</v>
      </c>
      <c r="F278" s="23">
        <f t="shared" si="25"/>
        <v>172.93</v>
      </c>
      <c r="G278" s="23">
        <f t="shared" si="25"/>
        <v>1361.3400000000001</v>
      </c>
    </row>
    <row r="279" spans="1:7" s="11" customFormat="1" x14ac:dyDescent="0.25">
      <c r="A279" s="44"/>
      <c r="B279" s="30"/>
      <c r="C279" s="31"/>
      <c r="D279" s="27"/>
      <c r="E279" s="27"/>
      <c r="F279" s="27"/>
      <c r="G279" s="27"/>
    </row>
    <row r="281" spans="1:7" ht="15.75" x14ac:dyDescent="0.25">
      <c r="B281" s="2" t="s">
        <v>32</v>
      </c>
      <c r="D281" s="56"/>
      <c r="E281" s="56" t="s">
        <v>29</v>
      </c>
      <c r="F281" s="56"/>
      <c r="G281" s="5"/>
    </row>
    <row r="282" spans="1:7" ht="15.75" customHeight="1" x14ac:dyDescent="0.25">
      <c r="B282" s="2" t="s">
        <v>33</v>
      </c>
      <c r="D282" s="57"/>
      <c r="E282" s="80" t="s">
        <v>72</v>
      </c>
      <c r="F282" s="80"/>
      <c r="G282" s="80"/>
    </row>
    <row r="283" spans="1:7" ht="15.75" x14ac:dyDescent="0.25">
      <c r="B283" s="2" t="s">
        <v>75</v>
      </c>
      <c r="D283" s="54"/>
      <c r="E283" t="s">
        <v>71</v>
      </c>
      <c r="G283" s="5"/>
    </row>
    <row r="284" spans="1:7" ht="15.75" x14ac:dyDescent="0.25">
      <c r="B284" s="2" t="s">
        <v>74</v>
      </c>
      <c r="E284" t="s">
        <v>73</v>
      </c>
      <c r="G284" s="5"/>
    </row>
    <row r="285" spans="1:7" ht="15.75" x14ac:dyDescent="0.25">
      <c r="B285" s="2"/>
      <c r="G285" s="6"/>
    </row>
    <row r="286" spans="1:7" ht="15.75" x14ac:dyDescent="0.25">
      <c r="B286" s="65" t="s">
        <v>12</v>
      </c>
      <c r="E286" s="79" t="s">
        <v>12</v>
      </c>
      <c r="F286" s="79"/>
      <c r="G286" s="6"/>
    </row>
    <row r="287" spans="1:7" ht="15.75" x14ac:dyDescent="0.25">
      <c r="B287" s="2" t="s">
        <v>13</v>
      </c>
      <c r="D287" s="3"/>
      <c r="E287" s="77" t="s">
        <v>15</v>
      </c>
      <c r="F287" s="77"/>
      <c r="G287" s="55"/>
    </row>
    <row r="288" spans="1:7" ht="15.75" x14ac:dyDescent="0.25">
      <c r="B288" s="4" t="s">
        <v>14</v>
      </c>
      <c r="D288" s="7"/>
      <c r="E288" s="77" t="s">
        <v>34</v>
      </c>
      <c r="F288" s="77"/>
      <c r="G288" s="7"/>
    </row>
    <row r="289" spans="1:7" ht="15.75" x14ac:dyDescent="0.25">
      <c r="B289" s="9"/>
      <c r="D289" s="5"/>
      <c r="E289" s="81"/>
      <c r="F289" s="81"/>
      <c r="G289" s="5"/>
    </row>
    <row r="290" spans="1:7" ht="15.75" x14ac:dyDescent="0.25">
      <c r="B290" s="9"/>
      <c r="E290" s="52"/>
      <c r="F290" s="52"/>
      <c r="G290" s="5"/>
    </row>
    <row r="291" spans="1:7" ht="15" customHeight="1" x14ac:dyDescent="0.25">
      <c r="A291" s="39"/>
      <c r="B291" s="82" t="s">
        <v>77</v>
      </c>
      <c r="C291" s="82"/>
      <c r="D291" s="82"/>
      <c r="E291" s="82"/>
      <c r="F291" s="82"/>
      <c r="G291" s="82"/>
    </row>
    <row r="292" spans="1:7" ht="29.25" customHeight="1" x14ac:dyDescent="0.25">
      <c r="A292" s="39"/>
      <c r="B292" s="82"/>
      <c r="C292" s="82"/>
      <c r="D292" s="82"/>
      <c r="E292" s="82"/>
      <c r="F292" s="82"/>
      <c r="G292" s="82"/>
    </row>
    <row r="293" spans="1:7" ht="20.100000000000001" customHeight="1" x14ac:dyDescent="0.25">
      <c r="A293" s="39"/>
      <c r="B293" s="51"/>
      <c r="C293" s="51"/>
      <c r="D293" s="51"/>
      <c r="E293" s="51"/>
      <c r="F293" s="51"/>
      <c r="G293" s="51"/>
    </row>
    <row r="294" spans="1:7" s="11" customFormat="1" x14ac:dyDescent="0.25">
      <c r="A294" s="78" t="s">
        <v>22</v>
      </c>
      <c r="B294" s="78"/>
      <c r="C294" s="78"/>
      <c r="D294" s="78"/>
      <c r="E294" s="64" t="s">
        <v>31</v>
      </c>
      <c r="F294" s="10"/>
      <c r="G294" s="10"/>
    </row>
    <row r="295" spans="1:7" s="11" customFormat="1" ht="20.100000000000001" customHeight="1" x14ac:dyDescent="0.25">
      <c r="A295" s="50"/>
      <c r="B295" s="50"/>
      <c r="C295" s="50"/>
      <c r="D295" s="50"/>
      <c r="E295" s="10"/>
      <c r="F295" s="10"/>
      <c r="G295" s="10"/>
    </row>
    <row r="296" spans="1:7" s="11" customFormat="1" ht="30" x14ac:dyDescent="0.25">
      <c r="A296" s="41" t="s">
        <v>11</v>
      </c>
      <c r="B296" s="14" t="s">
        <v>1</v>
      </c>
      <c r="C296" s="14" t="s">
        <v>2</v>
      </c>
      <c r="D296" s="15" t="s">
        <v>3</v>
      </c>
      <c r="E296" s="16" t="s">
        <v>4</v>
      </c>
      <c r="F296" s="15" t="s">
        <v>5</v>
      </c>
      <c r="G296" s="15" t="s">
        <v>6</v>
      </c>
    </row>
    <row r="297" spans="1:7" s="11" customFormat="1" ht="18" customHeight="1" x14ac:dyDescent="0.25">
      <c r="A297" s="42"/>
      <c r="B297" s="14" t="s">
        <v>24</v>
      </c>
      <c r="C297" s="17"/>
      <c r="D297" s="18"/>
      <c r="E297" s="12"/>
      <c r="F297" s="12"/>
      <c r="G297" s="12"/>
    </row>
    <row r="298" spans="1:7" s="11" customFormat="1" x14ac:dyDescent="0.25">
      <c r="A298" s="42">
        <v>173</v>
      </c>
      <c r="B298" s="19" t="s">
        <v>101</v>
      </c>
      <c r="C298" s="17">
        <v>150</v>
      </c>
      <c r="D298" s="28">
        <v>7.3</v>
      </c>
      <c r="E298" s="12">
        <v>4.3</v>
      </c>
      <c r="F298" s="12">
        <v>38.270000000000003</v>
      </c>
      <c r="G298" s="12">
        <v>220.98</v>
      </c>
    </row>
    <row r="299" spans="1:7" s="11" customFormat="1" x14ac:dyDescent="0.25">
      <c r="A299" s="42">
        <v>97</v>
      </c>
      <c r="B299" s="19" t="s">
        <v>36</v>
      </c>
      <c r="C299" s="17">
        <v>15</v>
      </c>
      <c r="D299" s="21">
        <v>3.48</v>
      </c>
      <c r="E299" s="12">
        <v>4.4000000000000004</v>
      </c>
      <c r="F299" s="21">
        <v>0</v>
      </c>
      <c r="G299" s="12">
        <v>53.74</v>
      </c>
    </row>
    <row r="300" spans="1:7" s="11" customFormat="1" x14ac:dyDescent="0.25">
      <c r="A300" s="42">
        <v>14</v>
      </c>
      <c r="B300" s="19" t="s">
        <v>48</v>
      </c>
      <c r="C300" s="17">
        <v>10</v>
      </c>
      <c r="D300" s="20">
        <v>0.1</v>
      </c>
      <c r="E300" s="12">
        <v>7.2</v>
      </c>
      <c r="F300" s="12">
        <v>0.13</v>
      </c>
      <c r="G300" s="12">
        <v>65.72</v>
      </c>
    </row>
    <row r="301" spans="1:7" s="11" customFormat="1" x14ac:dyDescent="0.25">
      <c r="A301" s="42" t="s">
        <v>66</v>
      </c>
      <c r="B301" s="19" t="s">
        <v>67</v>
      </c>
      <c r="C301" s="17">
        <v>200</v>
      </c>
      <c r="D301" s="20">
        <v>4.5999999999999996</v>
      </c>
      <c r="E301" s="12">
        <v>4.4000000000000004</v>
      </c>
      <c r="F301" s="12">
        <v>12.5</v>
      </c>
      <c r="G301" s="12">
        <v>107.2</v>
      </c>
    </row>
    <row r="302" spans="1:7" s="11" customFormat="1" x14ac:dyDescent="0.25">
      <c r="A302" s="42" t="s">
        <v>37</v>
      </c>
      <c r="B302" s="19" t="s">
        <v>8</v>
      </c>
      <c r="C302" s="83">
        <v>50</v>
      </c>
      <c r="D302" s="84">
        <v>3.95</v>
      </c>
      <c r="E302" s="85">
        <v>0.5</v>
      </c>
      <c r="F302" s="85">
        <v>24.16</v>
      </c>
      <c r="G302" s="85">
        <v>116.9</v>
      </c>
    </row>
    <row r="303" spans="1:7" s="11" customFormat="1" x14ac:dyDescent="0.25">
      <c r="A303" s="42">
        <v>338</v>
      </c>
      <c r="B303" s="19" t="s">
        <v>91</v>
      </c>
      <c r="C303" s="17">
        <v>150</v>
      </c>
      <c r="D303" s="21">
        <v>1.29</v>
      </c>
      <c r="E303" s="21">
        <v>0.21</v>
      </c>
      <c r="F303" s="21">
        <v>2.14</v>
      </c>
      <c r="G303" s="21">
        <v>52.5</v>
      </c>
    </row>
    <row r="304" spans="1:7" s="11" customFormat="1" x14ac:dyDescent="0.25">
      <c r="A304" s="42"/>
      <c r="B304" s="23" t="s">
        <v>79</v>
      </c>
      <c r="C304" s="17"/>
      <c r="D304" s="23">
        <f>SUM(D298:D303)</f>
        <v>20.72</v>
      </c>
      <c r="E304" s="23">
        <f t="shared" ref="E304:G304" si="26">SUM(E298:E303)</f>
        <v>21.009999999999998</v>
      </c>
      <c r="F304" s="23">
        <f t="shared" si="26"/>
        <v>77.2</v>
      </c>
      <c r="G304" s="23">
        <f t="shared" si="26"/>
        <v>617.04</v>
      </c>
    </row>
    <row r="305" spans="1:12" s="11" customFormat="1" ht="15" customHeight="1" x14ac:dyDescent="0.25">
      <c r="A305" s="42"/>
      <c r="B305" s="14" t="s">
        <v>26</v>
      </c>
      <c r="C305" s="17"/>
      <c r="D305" s="20"/>
      <c r="E305" s="12"/>
      <c r="F305" s="12"/>
      <c r="G305" s="12"/>
    </row>
    <row r="306" spans="1:12" s="11" customFormat="1" ht="15" customHeight="1" x14ac:dyDescent="0.25">
      <c r="A306" s="42">
        <v>71</v>
      </c>
      <c r="B306" s="19" t="s">
        <v>49</v>
      </c>
      <c r="C306" s="83">
        <v>60</v>
      </c>
      <c r="D306" s="84">
        <v>0.5</v>
      </c>
      <c r="E306" s="84">
        <v>0.1</v>
      </c>
      <c r="F306" s="84">
        <v>1.9</v>
      </c>
      <c r="G306" s="84">
        <v>10.6</v>
      </c>
    </row>
    <row r="307" spans="1:12" s="11" customFormat="1" ht="17.25" customHeight="1" x14ac:dyDescent="0.25">
      <c r="A307" s="42">
        <v>102</v>
      </c>
      <c r="B307" s="19" t="s">
        <v>44</v>
      </c>
      <c r="C307" s="17">
        <v>200</v>
      </c>
      <c r="D307" s="28">
        <v>4.3</v>
      </c>
      <c r="E307" s="12">
        <v>4.2</v>
      </c>
      <c r="F307" s="12">
        <v>13.2</v>
      </c>
      <c r="G307" s="12">
        <v>118.6</v>
      </c>
      <c r="L307" s="67" t="s">
        <v>9</v>
      </c>
    </row>
    <row r="308" spans="1:12" s="11" customFormat="1" x14ac:dyDescent="0.25">
      <c r="A308" s="42">
        <v>551</v>
      </c>
      <c r="B308" s="19" t="s">
        <v>45</v>
      </c>
      <c r="C308" s="17">
        <v>10</v>
      </c>
      <c r="D308" s="28">
        <v>0.75</v>
      </c>
      <c r="E308" s="12">
        <v>0.08</v>
      </c>
      <c r="F308" s="12">
        <v>4.9000000000000004</v>
      </c>
      <c r="G308" s="12">
        <v>23.5</v>
      </c>
    </row>
    <row r="309" spans="1:12" s="11" customFormat="1" x14ac:dyDescent="0.25">
      <c r="A309" s="69">
        <v>256</v>
      </c>
      <c r="B309" s="19" t="s">
        <v>95</v>
      </c>
      <c r="C309" s="17">
        <v>100</v>
      </c>
      <c r="D309" s="20">
        <v>10.6</v>
      </c>
      <c r="E309" s="12">
        <v>5.4</v>
      </c>
      <c r="F309" s="12">
        <v>3.4</v>
      </c>
      <c r="G309" s="12">
        <v>103.3</v>
      </c>
    </row>
    <row r="310" spans="1:12" s="11" customFormat="1" x14ac:dyDescent="0.25">
      <c r="A310" s="42" t="s">
        <v>96</v>
      </c>
      <c r="B310" s="19" t="s">
        <v>69</v>
      </c>
      <c r="C310" s="17">
        <v>150</v>
      </c>
      <c r="D310" s="20">
        <v>8.1999999999999993</v>
      </c>
      <c r="E310" s="12">
        <v>6.9</v>
      </c>
      <c r="F310" s="12">
        <v>35.9</v>
      </c>
      <c r="G310" s="12">
        <v>238.9</v>
      </c>
    </row>
    <row r="311" spans="1:12" s="11" customFormat="1" x14ac:dyDescent="0.25">
      <c r="A311" s="42">
        <v>349</v>
      </c>
      <c r="B311" s="19" t="s">
        <v>52</v>
      </c>
      <c r="C311" s="17">
        <v>200</v>
      </c>
      <c r="D311" s="20">
        <v>1.1599999999999999</v>
      </c>
      <c r="E311" s="12">
        <v>0.3</v>
      </c>
      <c r="F311" s="12">
        <v>47.26</v>
      </c>
      <c r="G311" s="12">
        <v>196.38</v>
      </c>
    </row>
    <row r="312" spans="1:12" s="11" customFormat="1" x14ac:dyDescent="0.25">
      <c r="A312" s="42" t="s">
        <v>37</v>
      </c>
      <c r="B312" s="19" t="s">
        <v>8</v>
      </c>
      <c r="C312" s="17">
        <v>25</v>
      </c>
      <c r="D312" s="20">
        <v>1.9750000000000001</v>
      </c>
      <c r="E312" s="12">
        <v>0.25</v>
      </c>
      <c r="F312" s="12">
        <v>12.074999999999999</v>
      </c>
      <c r="G312" s="12">
        <v>58.45</v>
      </c>
    </row>
    <row r="313" spans="1:12" s="11" customFormat="1" x14ac:dyDescent="0.25">
      <c r="A313" s="42" t="s">
        <v>37</v>
      </c>
      <c r="B313" s="19" t="s">
        <v>10</v>
      </c>
      <c r="C313" s="17">
        <v>25</v>
      </c>
      <c r="D313" s="20">
        <v>1.25</v>
      </c>
      <c r="E313" s="12">
        <v>0.25</v>
      </c>
      <c r="F313" s="12">
        <v>11.4</v>
      </c>
      <c r="G313" s="12">
        <v>52.5</v>
      </c>
    </row>
    <row r="314" spans="1:12" s="11" customFormat="1" x14ac:dyDescent="0.25">
      <c r="A314" s="42"/>
      <c r="B314" s="23" t="s">
        <v>41</v>
      </c>
      <c r="C314" s="17"/>
      <c r="D314" s="23">
        <f>SUM(D306:D313)</f>
        <v>28.734999999999999</v>
      </c>
      <c r="E314" s="23">
        <f t="shared" ref="E314:G314" si="27">SUM(E306:E313)</f>
        <v>17.48</v>
      </c>
      <c r="F314" s="23">
        <f t="shared" si="27"/>
        <v>130.035</v>
      </c>
      <c r="G314" s="23">
        <f t="shared" si="27"/>
        <v>802.23</v>
      </c>
    </row>
    <row r="315" spans="1:12" s="11" customFormat="1" x14ac:dyDescent="0.25">
      <c r="A315" s="43"/>
      <c r="B315" s="14" t="s">
        <v>30</v>
      </c>
      <c r="C315" s="14"/>
      <c r="D315" s="23"/>
      <c r="E315" s="24"/>
      <c r="F315" s="12"/>
      <c r="G315" s="12"/>
    </row>
    <row r="316" spans="1:12" s="58" customFormat="1" ht="17.25" customHeight="1" x14ac:dyDescent="0.25">
      <c r="A316" s="42" t="s">
        <v>37</v>
      </c>
      <c r="B316" s="19" t="s">
        <v>64</v>
      </c>
      <c r="C316" s="17">
        <v>200</v>
      </c>
      <c r="D316" s="28">
        <v>1</v>
      </c>
      <c r="E316" s="75">
        <v>0.2</v>
      </c>
      <c r="F316" s="75">
        <v>20.2</v>
      </c>
      <c r="G316" s="75">
        <v>86.6</v>
      </c>
    </row>
    <row r="317" spans="1:12" s="58" customFormat="1" ht="26.25" customHeight="1" x14ac:dyDescent="0.25">
      <c r="A317" s="42" t="s">
        <v>80</v>
      </c>
      <c r="B317" s="19" t="s">
        <v>81</v>
      </c>
      <c r="C317" s="17" t="s">
        <v>82</v>
      </c>
      <c r="D317" s="20">
        <v>4.18</v>
      </c>
      <c r="E317" s="59">
        <v>1.6</v>
      </c>
      <c r="F317" s="59">
        <v>22.43</v>
      </c>
      <c r="G317" s="59">
        <v>145</v>
      </c>
    </row>
    <row r="318" spans="1:12" s="58" customFormat="1" ht="17.25" customHeight="1" x14ac:dyDescent="0.25">
      <c r="A318" s="42"/>
      <c r="B318" s="23" t="s">
        <v>42</v>
      </c>
      <c r="C318" s="17"/>
      <c r="D318" s="23">
        <f>SUM(D316:D317)</f>
        <v>5.18</v>
      </c>
      <c r="E318" s="23">
        <f t="shared" ref="E318:G318" si="28">SUM(E316:E317)</f>
        <v>1.8</v>
      </c>
      <c r="F318" s="23">
        <f t="shared" si="28"/>
        <v>42.629999999999995</v>
      </c>
      <c r="G318" s="23">
        <f t="shared" si="28"/>
        <v>231.6</v>
      </c>
    </row>
    <row r="319" spans="1:12" s="58" customFormat="1" x14ac:dyDescent="0.25">
      <c r="A319" s="60"/>
      <c r="B319" s="23" t="s">
        <v>47</v>
      </c>
      <c r="C319" s="17"/>
      <c r="D319" s="23">
        <f>D304+D314+D318</f>
        <v>54.634999999999998</v>
      </c>
      <c r="E319" s="23">
        <f t="shared" ref="E319:G319" si="29">E304+E314+E318</f>
        <v>40.289999999999992</v>
      </c>
      <c r="F319" s="23">
        <f t="shared" si="29"/>
        <v>249.86500000000001</v>
      </c>
      <c r="G319" s="23">
        <f t="shared" si="29"/>
        <v>1650.87</v>
      </c>
      <c r="J319" s="58" t="s">
        <v>9</v>
      </c>
    </row>
    <row r="320" spans="1:12" s="11" customFormat="1" x14ac:dyDescent="0.25">
      <c r="A320" s="44"/>
      <c r="B320" s="29"/>
      <c r="C320" s="31"/>
      <c r="D320" s="30"/>
      <c r="E320" s="13"/>
      <c r="F320" s="13"/>
      <c r="G320" s="13"/>
    </row>
    <row r="322" spans="1:7" ht="15.75" x14ac:dyDescent="0.25">
      <c r="B322" s="2" t="s">
        <v>32</v>
      </c>
      <c r="D322" s="56"/>
      <c r="E322" s="56" t="s">
        <v>29</v>
      </c>
      <c r="F322" s="56"/>
      <c r="G322" s="5"/>
    </row>
    <row r="323" spans="1:7" ht="15.75" customHeight="1" x14ac:dyDescent="0.25">
      <c r="B323" s="2" t="s">
        <v>33</v>
      </c>
      <c r="D323" s="57"/>
      <c r="E323" s="80" t="s">
        <v>72</v>
      </c>
      <c r="F323" s="80"/>
      <c r="G323" s="80"/>
    </row>
    <row r="324" spans="1:7" ht="15.75" x14ac:dyDescent="0.25">
      <c r="B324" s="2" t="s">
        <v>75</v>
      </c>
      <c r="D324" s="54"/>
      <c r="E324" t="s">
        <v>71</v>
      </c>
      <c r="G324" s="5"/>
    </row>
    <row r="325" spans="1:7" ht="15.75" x14ac:dyDescent="0.25">
      <c r="B325" s="2" t="s">
        <v>74</v>
      </c>
      <c r="E325" t="s">
        <v>73</v>
      </c>
      <c r="G325" s="5"/>
    </row>
    <row r="326" spans="1:7" ht="15.75" x14ac:dyDescent="0.25">
      <c r="B326" s="2"/>
      <c r="G326" s="6"/>
    </row>
    <row r="327" spans="1:7" ht="15.75" x14ac:dyDescent="0.25">
      <c r="B327" s="65" t="s">
        <v>12</v>
      </c>
      <c r="E327" s="79" t="s">
        <v>12</v>
      </c>
      <c r="F327" s="79"/>
      <c r="G327" s="6"/>
    </row>
    <row r="328" spans="1:7" ht="15.75" x14ac:dyDescent="0.25">
      <c r="B328" s="2" t="s">
        <v>13</v>
      </c>
      <c r="D328" s="3"/>
      <c r="E328" s="77" t="s">
        <v>15</v>
      </c>
      <c r="F328" s="77"/>
      <c r="G328" s="55"/>
    </row>
    <row r="329" spans="1:7" ht="15.75" x14ac:dyDescent="0.25">
      <c r="B329" s="4" t="s">
        <v>14</v>
      </c>
      <c r="D329" s="7"/>
      <c r="E329" s="77" t="s">
        <v>34</v>
      </c>
      <c r="F329" s="77"/>
      <c r="G329" s="7"/>
    </row>
    <row r="330" spans="1:7" ht="15.75" x14ac:dyDescent="0.25">
      <c r="B330" s="9"/>
      <c r="D330" s="5"/>
      <c r="E330" s="81"/>
      <c r="F330" s="81"/>
      <c r="G330" s="5"/>
    </row>
    <row r="331" spans="1:7" ht="15.75" x14ac:dyDescent="0.25">
      <c r="B331" s="9"/>
      <c r="E331" s="52"/>
      <c r="F331" s="52"/>
      <c r="G331" s="5"/>
    </row>
    <row r="332" spans="1:7" ht="15" customHeight="1" x14ac:dyDescent="0.25">
      <c r="A332" s="39"/>
      <c r="B332" s="82" t="s">
        <v>77</v>
      </c>
      <c r="C332" s="82"/>
      <c r="D332" s="82"/>
      <c r="E332" s="82"/>
      <c r="F332" s="82"/>
      <c r="G332" s="82"/>
    </row>
    <row r="333" spans="1:7" ht="28.5" customHeight="1" x14ac:dyDescent="0.25">
      <c r="A333" s="39"/>
      <c r="B333" s="82"/>
      <c r="C333" s="82"/>
      <c r="D333" s="82"/>
      <c r="E333" s="82"/>
      <c r="F333" s="82"/>
      <c r="G333" s="82"/>
    </row>
    <row r="334" spans="1:7" ht="20.100000000000001" customHeight="1" x14ac:dyDescent="0.25">
      <c r="A334" s="39"/>
      <c r="B334" s="51"/>
      <c r="C334" s="51"/>
      <c r="D334" s="51"/>
      <c r="E334" s="51"/>
      <c r="F334" s="51"/>
      <c r="G334" s="51"/>
    </row>
    <row r="335" spans="1:7" s="11" customFormat="1" ht="15" customHeight="1" x14ac:dyDescent="0.25">
      <c r="A335" s="78" t="s">
        <v>23</v>
      </c>
      <c r="B335" s="78"/>
      <c r="C335" s="78"/>
      <c r="D335" s="78"/>
      <c r="E335" s="64" t="s">
        <v>31</v>
      </c>
      <c r="F335" s="10"/>
      <c r="G335" s="10"/>
    </row>
    <row r="336" spans="1:7" s="11" customFormat="1" ht="20.100000000000001" customHeight="1" x14ac:dyDescent="0.25">
      <c r="A336" s="50"/>
      <c r="B336" s="50"/>
      <c r="C336" s="50"/>
      <c r="D336" s="50"/>
      <c r="E336" s="10"/>
      <c r="F336" s="10"/>
      <c r="G336" s="10"/>
    </row>
    <row r="337" spans="1:12" s="11" customFormat="1" ht="30" x14ac:dyDescent="0.25">
      <c r="A337" s="41" t="s">
        <v>11</v>
      </c>
      <c r="B337" s="14" t="s">
        <v>1</v>
      </c>
      <c r="C337" s="14" t="s">
        <v>2</v>
      </c>
      <c r="D337" s="15" t="s">
        <v>3</v>
      </c>
      <c r="E337" s="16" t="s">
        <v>4</v>
      </c>
      <c r="F337" s="15" t="s">
        <v>5</v>
      </c>
      <c r="G337" s="15" t="s">
        <v>6</v>
      </c>
    </row>
    <row r="338" spans="1:12" s="11" customFormat="1" ht="18.75" customHeight="1" x14ac:dyDescent="0.25">
      <c r="A338" s="42"/>
      <c r="B338" s="14" t="s">
        <v>24</v>
      </c>
      <c r="C338" s="17"/>
      <c r="D338" s="18"/>
      <c r="E338" s="12"/>
      <c r="F338" s="12"/>
      <c r="G338" s="12"/>
    </row>
    <row r="339" spans="1:12" s="11" customFormat="1" x14ac:dyDescent="0.25">
      <c r="A339" s="42">
        <v>210</v>
      </c>
      <c r="B339" s="19" t="s">
        <v>25</v>
      </c>
      <c r="C339" s="17">
        <v>150</v>
      </c>
      <c r="D339" s="28">
        <v>12.75</v>
      </c>
      <c r="E339" s="12">
        <v>17.850000000000001</v>
      </c>
      <c r="F339" s="12">
        <v>3.15</v>
      </c>
      <c r="G339" s="12">
        <v>225.15</v>
      </c>
    </row>
    <row r="340" spans="1:12" s="10" customFormat="1" x14ac:dyDescent="0.25">
      <c r="A340" s="42">
        <v>14</v>
      </c>
      <c r="B340" s="19" t="s">
        <v>48</v>
      </c>
      <c r="C340" s="17">
        <v>10</v>
      </c>
      <c r="D340" s="21">
        <v>0.1</v>
      </c>
      <c r="E340" s="12">
        <v>7.2</v>
      </c>
      <c r="F340" s="21">
        <v>0.13</v>
      </c>
      <c r="G340" s="12">
        <v>65.72</v>
      </c>
    </row>
    <row r="341" spans="1:12" s="10" customFormat="1" x14ac:dyDescent="0.25">
      <c r="A341" s="42">
        <v>97</v>
      </c>
      <c r="B341" s="19" t="s">
        <v>36</v>
      </c>
      <c r="C341" s="17">
        <v>15</v>
      </c>
      <c r="D341" s="20">
        <v>3.48</v>
      </c>
      <c r="E341" s="12">
        <v>4.4000000000000004</v>
      </c>
      <c r="F341" s="12">
        <v>0</v>
      </c>
      <c r="G341" s="12">
        <v>53.74</v>
      </c>
      <c r="K341" s="66" t="s">
        <v>9</v>
      </c>
    </row>
    <row r="342" spans="1:12" s="10" customFormat="1" ht="15.75" customHeight="1" x14ac:dyDescent="0.25">
      <c r="A342" s="42">
        <v>376</v>
      </c>
      <c r="B342" s="19" t="s">
        <v>28</v>
      </c>
      <c r="C342" s="17">
        <v>200</v>
      </c>
      <c r="D342" s="20">
        <v>0.2</v>
      </c>
      <c r="E342" s="12">
        <v>0</v>
      </c>
      <c r="F342" s="12">
        <v>15</v>
      </c>
      <c r="G342" s="12">
        <v>58</v>
      </c>
      <c r="K342" s="66"/>
    </row>
    <row r="343" spans="1:12" s="10" customFormat="1" ht="15.75" customHeight="1" x14ac:dyDescent="0.25">
      <c r="A343" s="42" t="s">
        <v>37</v>
      </c>
      <c r="B343" s="19" t="s">
        <v>8</v>
      </c>
      <c r="C343" s="31">
        <v>50</v>
      </c>
      <c r="D343" s="86">
        <v>3.95</v>
      </c>
      <c r="E343" s="13">
        <v>0.5</v>
      </c>
      <c r="F343" s="13">
        <v>24.16</v>
      </c>
      <c r="G343" s="13">
        <v>116.9</v>
      </c>
      <c r="K343" s="66"/>
    </row>
    <row r="344" spans="1:12" s="10" customFormat="1" ht="15.75" customHeight="1" x14ac:dyDescent="0.25">
      <c r="A344" s="42">
        <v>338</v>
      </c>
      <c r="B344" s="19" t="s">
        <v>92</v>
      </c>
      <c r="C344" s="83">
        <v>100</v>
      </c>
      <c r="D344" s="84">
        <v>0.4</v>
      </c>
      <c r="E344" s="85">
        <v>0.4</v>
      </c>
      <c r="F344" s="85">
        <v>9.9</v>
      </c>
      <c r="G344" s="85">
        <v>44.4</v>
      </c>
      <c r="K344" s="66"/>
    </row>
    <row r="345" spans="1:12" s="10" customFormat="1" x14ac:dyDescent="0.25">
      <c r="A345" s="42"/>
      <c r="B345" s="23" t="s">
        <v>79</v>
      </c>
      <c r="C345" s="17"/>
      <c r="D345" s="23">
        <f>SUM(D339:D344)</f>
        <v>20.879999999999995</v>
      </c>
      <c r="E345" s="23">
        <f t="shared" ref="E345:G345" si="30">SUM(E339:E344)</f>
        <v>30.35</v>
      </c>
      <c r="F345" s="23">
        <f t="shared" si="30"/>
        <v>52.339999999999996</v>
      </c>
      <c r="G345" s="23">
        <f t="shared" si="30"/>
        <v>563.91</v>
      </c>
    </row>
    <row r="346" spans="1:12" s="10" customFormat="1" x14ac:dyDescent="0.25">
      <c r="A346" s="42"/>
      <c r="B346" s="14" t="s">
        <v>26</v>
      </c>
      <c r="C346" s="17"/>
      <c r="D346" s="28"/>
      <c r="E346" s="12"/>
      <c r="F346" s="12"/>
      <c r="G346" s="12"/>
    </row>
    <row r="347" spans="1:12" s="10" customFormat="1" x14ac:dyDescent="0.25">
      <c r="A347" s="42">
        <v>71</v>
      </c>
      <c r="B347" s="19" t="s">
        <v>49</v>
      </c>
      <c r="C347" s="83">
        <v>60</v>
      </c>
      <c r="D347" s="84">
        <v>0.5</v>
      </c>
      <c r="E347" s="84">
        <v>0.1</v>
      </c>
      <c r="F347" s="84">
        <v>1.9</v>
      </c>
      <c r="G347" s="84">
        <v>10.6</v>
      </c>
    </row>
    <row r="348" spans="1:12" s="10" customFormat="1" x14ac:dyDescent="0.25">
      <c r="A348" s="42">
        <v>96</v>
      </c>
      <c r="B348" s="19" t="s">
        <v>58</v>
      </c>
      <c r="C348" s="17">
        <v>200</v>
      </c>
      <c r="D348" s="20">
        <v>2.4</v>
      </c>
      <c r="E348" s="12">
        <v>3.6</v>
      </c>
      <c r="F348" s="12">
        <v>19</v>
      </c>
      <c r="G348" s="12">
        <v>108</v>
      </c>
    </row>
    <row r="349" spans="1:12" s="10" customFormat="1" ht="24.75" customHeight="1" x14ac:dyDescent="0.25">
      <c r="A349" s="69" t="s">
        <v>51</v>
      </c>
      <c r="B349" s="19" t="s">
        <v>97</v>
      </c>
      <c r="C349" s="17">
        <v>250</v>
      </c>
      <c r="D349" s="28">
        <v>9</v>
      </c>
      <c r="E349" s="12">
        <v>15</v>
      </c>
      <c r="F349" s="12">
        <v>25</v>
      </c>
      <c r="G349" s="12">
        <v>270</v>
      </c>
    </row>
    <row r="350" spans="1:12" s="10" customFormat="1" x14ac:dyDescent="0.25">
      <c r="A350" s="42">
        <v>389</v>
      </c>
      <c r="B350" s="19" t="s">
        <v>39</v>
      </c>
      <c r="C350" s="17">
        <v>200</v>
      </c>
      <c r="D350" s="20">
        <v>1</v>
      </c>
      <c r="E350" s="12">
        <v>0.2</v>
      </c>
      <c r="F350" s="12">
        <v>20.2</v>
      </c>
      <c r="G350" s="12">
        <v>86.6</v>
      </c>
      <c r="L350" s="66" t="s">
        <v>9</v>
      </c>
    </row>
    <row r="351" spans="1:12" s="10" customFormat="1" x14ac:dyDescent="0.25">
      <c r="A351" s="42" t="s">
        <v>37</v>
      </c>
      <c r="B351" s="19" t="s">
        <v>8</v>
      </c>
      <c r="C351" s="17">
        <v>25</v>
      </c>
      <c r="D351" s="20">
        <v>1.9750000000000001</v>
      </c>
      <c r="E351" s="12">
        <v>0.25</v>
      </c>
      <c r="F351" s="12">
        <v>12.074999999999999</v>
      </c>
      <c r="G351" s="12">
        <v>58.45</v>
      </c>
    </row>
    <row r="352" spans="1:12" s="10" customFormat="1" x14ac:dyDescent="0.25">
      <c r="A352" s="42" t="s">
        <v>37</v>
      </c>
      <c r="B352" s="19" t="s">
        <v>10</v>
      </c>
      <c r="C352" s="17">
        <v>25</v>
      </c>
      <c r="D352" s="20">
        <v>1.25</v>
      </c>
      <c r="E352" s="12">
        <v>0.25</v>
      </c>
      <c r="F352" s="12">
        <v>11.4</v>
      </c>
      <c r="G352" s="12">
        <v>52.5</v>
      </c>
    </row>
    <row r="353" spans="1:7" s="10" customFormat="1" x14ac:dyDescent="0.25">
      <c r="A353" s="42"/>
      <c r="B353" s="23" t="s">
        <v>41</v>
      </c>
      <c r="C353" s="17"/>
      <c r="D353" s="23">
        <f>SUM(D347:D352)</f>
        <v>16.125</v>
      </c>
      <c r="E353" s="23">
        <f t="shared" ref="E353:G353" si="31">SUM(E347:E352)</f>
        <v>19.399999999999999</v>
      </c>
      <c r="F353" s="23">
        <f t="shared" si="31"/>
        <v>89.575000000000003</v>
      </c>
      <c r="G353" s="23">
        <f t="shared" si="31"/>
        <v>586.15000000000009</v>
      </c>
    </row>
    <row r="354" spans="1:7" s="11" customFormat="1" x14ac:dyDescent="0.25">
      <c r="A354" s="43"/>
      <c r="B354" s="14" t="s">
        <v>30</v>
      </c>
      <c r="C354" s="14"/>
      <c r="D354" s="23"/>
      <c r="E354" s="24"/>
      <c r="F354" s="12"/>
      <c r="G354" s="12"/>
    </row>
    <row r="355" spans="1:7" ht="32.25" customHeight="1" x14ac:dyDescent="0.25">
      <c r="A355" s="42" t="s">
        <v>37</v>
      </c>
      <c r="B355" s="19" t="s">
        <v>99</v>
      </c>
      <c r="C355" s="17" t="s">
        <v>100</v>
      </c>
      <c r="D355" s="28">
        <v>3.6</v>
      </c>
      <c r="E355" s="59">
        <v>2.9</v>
      </c>
      <c r="F355" s="59">
        <v>11.9</v>
      </c>
      <c r="G355" s="59">
        <v>88</v>
      </c>
    </row>
    <row r="356" spans="1:7" ht="30" x14ac:dyDescent="0.25">
      <c r="A356" s="60" t="s">
        <v>88</v>
      </c>
      <c r="B356" s="19" t="s">
        <v>89</v>
      </c>
      <c r="C356" s="17" t="s">
        <v>82</v>
      </c>
      <c r="D356" s="20">
        <v>4.18</v>
      </c>
      <c r="E356" s="59">
        <v>1.6</v>
      </c>
      <c r="F356" s="59">
        <v>22.43</v>
      </c>
      <c r="G356" s="59">
        <v>145</v>
      </c>
    </row>
    <row r="357" spans="1:7" x14ac:dyDescent="0.25">
      <c r="A357" s="60"/>
      <c r="B357" s="23" t="s">
        <v>42</v>
      </c>
      <c r="C357" s="14"/>
      <c r="D357" s="23">
        <f>SUM(D355:D356)</f>
        <v>7.7799999999999994</v>
      </c>
      <c r="E357" s="23">
        <f t="shared" ref="E357:G357" si="32">SUM(E355:E356)</f>
        <v>4.5</v>
      </c>
      <c r="F357" s="23">
        <f t="shared" si="32"/>
        <v>34.33</v>
      </c>
      <c r="G357" s="23">
        <f t="shared" si="32"/>
        <v>233</v>
      </c>
    </row>
    <row r="358" spans="1:7" x14ac:dyDescent="0.25">
      <c r="A358" s="60"/>
      <c r="B358" s="23" t="s">
        <v>47</v>
      </c>
      <c r="C358" s="17"/>
      <c r="D358" s="23">
        <f>D345+D353+D357</f>
        <v>44.784999999999997</v>
      </c>
      <c r="E358" s="23">
        <f t="shared" ref="E358:G358" si="33">E345+E353+E357</f>
        <v>54.25</v>
      </c>
      <c r="F358" s="23">
        <f t="shared" si="33"/>
        <v>176.245</v>
      </c>
      <c r="G358" s="23">
        <f t="shared" si="33"/>
        <v>1383.06</v>
      </c>
    </row>
    <row r="359" spans="1:7" s="10" customFormat="1" x14ac:dyDescent="0.25">
      <c r="A359" s="48"/>
    </row>
    <row r="361" spans="1:7" ht="15.75" x14ac:dyDescent="0.25">
      <c r="B361" s="2" t="s">
        <v>32</v>
      </c>
      <c r="D361" s="56"/>
      <c r="E361" s="56" t="s">
        <v>29</v>
      </c>
      <c r="F361" s="56"/>
      <c r="G361" s="5"/>
    </row>
    <row r="362" spans="1:7" ht="15.75" customHeight="1" x14ac:dyDescent="0.25">
      <c r="B362" s="2" t="s">
        <v>33</v>
      </c>
      <c r="D362" s="57"/>
      <c r="E362" s="80" t="s">
        <v>72</v>
      </c>
      <c r="F362" s="80"/>
      <c r="G362" s="80"/>
    </row>
    <row r="363" spans="1:7" ht="15.75" x14ac:dyDescent="0.25">
      <c r="B363" s="2" t="s">
        <v>75</v>
      </c>
      <c r="D363" s="54"/>
      <c r="E363" t="s">
        <v>71</v>
      </c>
      <c r="G363" s="5"/>
    </row>
    <row r="364" spans="1:7" ht="15.75" x14ac:dyDescent="0.25">
      <c r="B364" s="2" t="s">
        <v>74</v>
      </c>
      <c r="E364" t="s">
        <v>73</v>
      </c>
      <c r="G364" s="5"/>
    </row>
    <row r="365" spans="1:7" ht="15.75" x14ac:dyDescent="0.25">
      <c r="B365" s="2"/>
      <c r="G365" s="6"/>
    </row>
    <row r="366" spans="1:7" ht="15.75" x14ac:dyDescent="0.25">
      <c r="B366" s="65" t="s">
        <v>12</v>
      </c>
      <c r="E366" s="79" t="s">
        <v>12</v>
      </c>
      <c r="F366" s="79"/>
      <c r="G366" s="6"/>
    </row>
    <row r="367" spans="1:7" ht="15.75" x14ac:dyDescent="0.25">
      <c r="B367" s="2" t="s">
        <v>13</v>
      </c>
      <c r="D367" s="3"/>
      <c r="E367" s="77" t="s">
        <v>15</v>
      </c>
      <c r="F367" s="77"/>
      <c r="G367" s="55"/>
    </row>
    <row r="368" spans="1:7" ht="15.75" x14ac:dyDescent="0.25">
      <c r="B368" s="4" t="s">
        <v>14</v>
      </c>
      <c r="D368" s="7"/>
      <c r="E368" s="77" t="s">
        <v>34</v>
      </c>
      <c r="F368" s="77"/>
      <c r="G368" s="7"/>
    </row>
    <row r="369" spans="1:13" ht="15.75" x14ac:dyDescent="0.25">
      <c r="B369" s="9"/>
      <c r="D369" s="5"/>
      <c r="E369" s="81"/>
      <c r="F369" s="81"/>
      <c r="G369" s="5"/>
    </row>
    <row r="370" spans="1:13" ht="15.75" x14ac:dyDescent="0.25">
      <c r="B370" s="9"/>
      <c r="E370" s="52"/>
      <c r="F370" s="52"/>
      <c r="G370" s="5"/>
    </row>
    <row r="371" spans="1:13" ht="15" customHeight="1" x14ac:dyDescent="0.25">
      <c r="A371" s="39"/>
      <c r="B371" s="82" t="s">
        <v>77</v>
      </c>
      <c r="C371" s="82"/>
      <c r="D371" s="82"/>
      <c r="E371" s="82"/>
      <c r="F371" s="82"/>
      <c r="G371" s="82"/>
    </row>
    <row r="372" spans="1:13" ht="31.5" customHeight="1" x14ac:dyDescent="0.25">
      <c r="A372" s="39"/>
      <c r="B372" s="82"/>
      <c r="C372" s="82"/>
      <c r="D372" s="82"/>
      <c r="E372" s="82"/>
      <c r="F372" s="82"/>
      <c r="G372" s="82"/>
    </row>
    <row r="373" spans="1:13" ht="20.100000000000001" customHeight="1" x14ac:dyDescent="0.25">
      <c r="A373" s="39"/>
      <c r="B373" s="51"/>
      <c r="C373" s="51"/>
      <c r="D373" s="51"/>
      <c r="E373" s="51"/>
      <c r="F373" s="51"/>
      <c r="G373" s="51"/>
    </row>
    <row r="374" spans="1:13" s="10" customFormat="1" ht="16.5" customHeight="1" x14ac:dyDescent="0.25">
      <c r="A374" s="78" t="s">
        <v>27</v>
      </c>
      <c r="B374" s="78"/>
      <c r="C374" s="78"/>
      <c r="D374" s="78"/>
      <c r="E374" s="64" t="s">
        <v>31</v>
      </c>
    </row>
    <row r="375" spans="1:13" s="10" customFormat="1" ht="20.100000000000001" customHeight="1" x14ac:dyDescent="0.25">
      <c r="A375" s="50"/>
      <c r="B375" s="50"/>
      <c r="C375" s="50"/>
      <c r="D375" s="50"/>
    </row>
    <row r="376" spans="1:13" s="10" customFormat="1" ht="30" x14ac:dyDescent="0.25">
      <c r="A376" s="41" t="s">
        <v>11</v>
      </c>
      <c r="B376" s="14" t="s">
        <v>1</v>
      </c>
      <c r="C376" s="14" t="s">
        <v>2</v>
      </c>
      <c r="D376" s="15" t="s">
        <v>3</v>
      </c>
      <c r="E376" s="16" t="s">
        <v>4</v>
      </c>
      <c r="F376" s="15" t="s">
        <v>5</v>
      </c>
      <c r="G376" s="15" t="s">
        <v>6</v>
      </c>
      <c r="K376" s="63" t="s">
        <v>9</v>
      </c>
      <c r="M376" s="66" t="s">
        <v>9</v>
      </c>
    </row>
    <row r="377" spans="1:13" s="10" customFormat="1" ht="18.75" customHeight="1" x14ac:dyDescent="0.25">
      <c r="A377" s="42"/>
      <c r="B377" s="14" t="s">
        <v>24</v>
      </c>
      <c r="C377" s="17"/>
      <c r="D377" s="18"/>
      <c r="E377" s="12"/>
      <c r="F377" s="12"/>
      <c r="G377" s="12"/>
    </row>
    <row r="378" spans="1:13" s="10" customFormat="1" x14ac:dyDescent="0.25">
      <c r="A378" s="42">
        <v>223</v>
      </c>
      <c r="B378" s="19" t="s">
        <v>61</v>
      </c>
      <c r="C378" s="17">
        <v>150</v>
      </c>
      <c r="D378" s="20">
        <v>24.9</v>
      </c>
      <c r="E378" s="12">
        <v>15.255000000000001</v>
      </c>
      <c r="F378" s="12">
        <v>23.4</v>
      </c>
      <c r="G378" s="12">
        <v>330.55500000000001</v>
      </c>
    </row>
    <row r="379" spans="1:13" s="10" customFormat="1" x14ac:dyDescent="0.25">
      <c r="A379" s="42" t="s">
        <v>37</v>
      </c>
      <c r="B379" s="19" t="s">
        <v>62</v>
      </c>
      <c r="C379" s="17">
        <v>15</v>
      </c>
      <c r="D379" s="20">
        <v>1.06</v>
      </c>
      <c r="E379" s="12">
        <v>0.75</v>
      </c>
      <c r="F379" s="12">
        <v>8.2799999999999994</v>
      </c>
      <c r="G379" s="12">
        <v>44.13</v>
      </c>
    </row>
    <row r="380" spans="1:13" s="10" customFormat="1" x14ac:dyDescent="0.25">
      <c r="A380" s="42">
        <v>14</v>
      </c>
      <c r="B380" s="19" t="s">
        <v>48</v>
      </c>
      <c r="C380" s="17">
        <v>10</v>
      </c>
      <c r="D380" s="21">
        <v>0.1</v>
      </c>
      <c r="E380" s="21">
        <v>7.2</v>
      </c>
      <c r="F380" s="21">
        <v>0.13</v>
      </c>
      <c r="G380" s="21">
        <v>65.72</v>
      </c>
    </row>
    <row r="381" spans="1:13" s="10" customFormat="1" x14ac:dyDescent="0.25">
      <c r="A381" s="42">
        <v>376</v>
      </c>
      <c r="B381" s="19" t="s">
        <v>28</v>
      </c>
      <c r="C381" s="17">
        <v>200</v>
      </c>
      <c r="D381" s="21">
        <v>0.2</v>
      </c>
      <c r="E381" s="21">
        <v>0</v>
      </c>
      <c r="F381" s="21">
        <v>15</v>
      </c>
      <c r="G381" s="21">
        <v>58</v>
      </c>
    </row>
    <row r="382" spans="1:13" s="10" customFormat="1" x14ac:dyDescent="0.25">
      <c r="A382" s="42" t="s">
        <v>37</v>
      </c>
      <c r="B382" s="19" t="s">
        <v>8</v>
      </c>
      <c r="C382" s="83">
        <v>50</v>
      </c>
      <c r="D382" s="84">
        <v>3.95</v>
      </c>
      <c r="E382" s="85">
        <v>0.5</v>
      </c>
      <c r="F382" s="85">
        <v>24.16</v>
      </c>
      <c r="G382" s="85">
        <v>116.9</v>
      </c>
    </row>
    <row r="383" spans="1:13" s="10" customFormat="1" x14ac:dyDescent="0.25">
      <c r="A383" s="42">
        <v>338</v>
      </c>
      <c r="B383" s="19" t="s">
        <v>87</v>
      </c>
      <c r="C383" s="17">
        <v>150</v>
      </c>
      <c r="D383" s="20">
        <v>2.25</v>
      </c>
      <c r="E383" s="12">
        <v>0</v>
      </c>
      <c r="F383" s="12">
        <v>33.6</v>
      </c>
      <c r="G383" s="12">
        <v>143.4</v>
      </c>
    </row>
    <row r="384" spans="1:13" s="10" customFormat="1" x14ac:dyDescent="0.25">
      <c r="A384" s="43"/>
      <c r="B384" s="23" t="s">
        <v>79</v>
      </c>
      <c r="C384" s="14"/>
      <c r="D384" s="23">
        <f>SUM(D378:D383)</f>
        <v>32.459999999999994</v>
      </c>
      <c r="E384" s="23">
        <f t="shared" ref="E384:G384" si="34">SUM(E378:E383)</f>
        <v>23.705000000000002</v>
      </c>
      <c r="F384" s="23">
        <f t="shared" si="34"/>
        <v>104.57</v>
      </c>
      <c r="G384" s="23">
        <f t="shared" si="34"/>
        <v>758.70499999999993</v>
      </c>
    </row>
    <row r="385" spans="1:7" s="10" customFormat="1" x14ac:dyDescent="0.25">
      <c r="A385" s="42"/>
      <c r="B385" s="14" t="s">
        <v>26</v>
      </c>
      <c r="C385" s="17"/>
      <c r="D385" s="20"/>
      <c r="E385" s="12"/>
      <c r="F385" s="12"/>
      <c r="G385" s="12"/>
    </row>
    <row r="386" spans="1:7" s="10" customFormat="1" x14ac:dyDescent="0.25">
      <c r="A386" s="42">
        <v>71</v>
      </c>
      <c r="B386" s="19" t="s">
        <v>49</v>
      </c>
      <c r="C386" s="83">
        <v>60</v>
      </c>
      <c r="D386" s="84">
        <v>0.5</v>
      </c>
      <c r="E386" s="84">
        <v>0.1</v>
      </c>
      <c r="F386" s="84">
        <v>1.9</v>
      </c>
      <c r="G386" s="84">
        <v>10.6</v>
      </c>
    </row>
    <row r="387" spans="1:7" s="10" customFormat="1" x14ac:dyDescent="0.25">
      <c r="A387" s="42">
        <v>82</v>
      </c>
      <c r="B387" s="22" t="s">
        <v>50</v>
      </c>
      <c r="C387" s="17">
        <v>200</v>
      </c>
      <c r="D387" s="20">
        <v>1.7</v>
      </c>
      <c r="E387" s="12">
        <v>4.6399999999999997</v>
      </c>
      <c r="F387" s="12">
        <v>10.4</v>
      </c>
      <c r="G387" s="12">
        <v>78.72</v>
      </c>
    </row>
    <row r="388" spans="1:7" s="10" customFormat="1" x14ac:dyDescent="0.25">
      <c r="A388" s="42">
        <v>263</v>
      </c>
      <c r="B388" s="19" t="s">
        <v>57</v>
      </c>
      <c r="C388" s="17">
        <v>280</v>
      </c>
      <c r="D388" s="20">
        <v>18.670000000000002</v>
      </c>
      <c r="E388" s="12">
        <v>48.1</v>
      </c>
      <c r="F388" s="12">
        <v>27.53</v>
      </c>
      <c r="G388" s="12">
        <v>604.79999999999995</v>
      </c>
    </row>
    <row r="389" spans="1:7" s="10" customFormat="1" x14ac:dyDescent="0.25">
      <c r="A389" s="42">
        <v>349</v>
      </c>
      <c r="B389" s="19" t="s">
        <v>52</v>
      </c>
      <c r="C389" s="17">
        <v>200</v>
      </c>
      <c r="D389" s="20">
        <v>1.1599999999999999</v>
      </c>
      <c r="E389" s="12">
        <v>0.3</v>
      </c>
      <c r="F389" s="12">
        <v>47.26</v>
      </c>
      <c r="G389" s="12">
        <v>196.38</v>
      </c>
    </row>
    <row r="390" spans="1:7" s="10" customFormat="1" x14ac:dyDescent="0.25">
      <c r="A390" s="42" t="s">
        <v>37</v>
      </c>
      <c r="B390" s="19" t="s">
        <v>8</v>
      </c>
      <c r="C390" s="17">
        <v>25</v>
      </c>
      <c r="D390" s="20">
        <v>1.9750000000000001</v>
      </c>
      <c r="E390" s="12">
        <v>0.25</v>
      </c>
      <c r="F390" s="12">
        <v>12.074999999999999</v>
      </c>
      <c r="G390" s="12">
        <v>58.45</v>
      </c>
    </row>
    <row r="391" spans="1:7" s="10" customFormat="1" x14ac:dyDescent="0.25">
      <c r="A391" s="42" t="s">
        <v>37</v>
      </c>
      <c r="B391" s="19" t="s">
        <v>10</v>
      </c>
      <c r="C391" s="17">
        <v>25</v>
      </c>
      <c r="D391" s="20">
        <v>1.25</v>
      </c>
      <c r="E391" s="12">
        <v>0.25</v>
      </c>
      <c r="F391" s="12">
        <v>11.4</v>
      </c>
      <c r="G391" s="12">
        <v>52.5</v>
      </c>
    </row>
    <row r="392" spans="1:7" s="10" customFormat="1" x14ac:dyDescent="0.25">
      <c r="A392" s="42"/>
      <c r="B392" s="23" t="s">
        <v>41</v>
      </c>
      <c r="C392" s="17"/>
      <c r="D392" s="23">
        <f>SUM(D386:D391)</f>
        <v>25.255000000000003</v>
      </c>
      <c r="E392" s="23">
        <f t="shared" ref="E392:G392" si="35">SUM(E386:E391)</f>
        <v>53.64</v>
      </c>
      <c r="F392" s="23">
        <f t="shared" si="35"/>
        <v>110.56500000000001</v>
      </c>
      <c r="G392" s="23">
        <f t="shared" si="35"/>
        <v>1001.4499999999999</v>
      </c>
    </row>
    <row r="393" spans="1:7" s="11" customFormat="1" x14ac:dyDescent="0.25">
      <c r="A393" s="43"/>
      <c r="B393" s="14" t="s">
        <v>30</v>
      </c>
      <c r="C393" s="14"/>
      <c r="D393" s="23"/>
      <c r="E393" s="24"/>
      <c r="F393" s="12"/>
      <c r="G393" s="12"/>
    </row>
    <row r="394" spans="1:7" ht="19.5" customHeight="1" x14ac:dyDescent="0.25">
      <c r="A394" s="42" t="s">
        <v>37</v>
      </c>
      <c r="B394" s="19" t="s">
        <v>64</v>
      </c>
      <c r="C394" s="17">
        <v>200</v>
      </c>
      <c r="D394" s="28">
        <v>1</v>
      </c>
      <c r="E394" s="75">
        <v>0.2</v>
      </c>
      <c r="F394" s="75">
        <v>20.2</v>
      </c>
      <c r="G394" s="75">
        <v>86.6</v>
      </c>
    </row>
    <row r="395" spans="1:7" x14ac:dyDescent="0.25">
      <c r="A395" s="42" t="s">
        <v>83</v>
      </c>
      <c r="B395" s="19" t="s">
        <v>84</v>
      </c>
      <c r="C395" s="17" t="s">
        <v>82</v>
      </c>
      <c r="D395" s="20">
        <v>4.18</v>
      </c>
      <c r="E395" s="59">
        <v>1.6</v>
      </c>
      <c r="F395" s="59">
        <v>22.43</v>
      </c>
      <c r="G395" s="59">
        <v>145</v>
      </c>
    </row>
    <row r="396" spans="1:7" x14ac:dyDescent="0.25">
      <c r="A396" s="60"/>
      <c r="B396" s="23" t="s">
        <v>42</v>
      </c>
      <c r="C396" s="14"/>
      <c r="D396" s="23">
        <f>SUM(D394:D395)</f>
        <v>5.18</v>
      </c>
      <c r="E396" s="23">
        <f t="shared" ref="E396:G396" si="36">SUM(E394:E395)</f>
        <v>1.8</v>
      </c>
      <c r="F396" s="23">
        <f t="shared" si="36"/>
        <v>42.629999999999995</v>
      </c>
      <c r="G396" s="23">
        <f t="shared" si="36"/>
        <v>231.6</v>
      </c>
    </row>
    <row r="397" spans="1:7" x14ac:dyDescent="0.25">
      <c r="A397" s="61"/>
      <c r="B397" s="23" t="s">
        <v>47</v>
      </c>
      <c r="C397" s="17"/>
      <c r="D397" s="23">
        <f>D384+D392+D396</f>
        <v>62.894999999999996</v>
      </c>
      <c r="E397" s="23">
        <f t="shared" ref="E397:G397" si="37">E384+E392+E396</f>
        <v>79.144999999999996</v>
      </c>
      <c r="F397" s="23">
        <f t="shared" si="37"/>
        <v>257.76499999999999</v>
      </c>
      <c r="G397" s="23">
        <f t="shared" si="37"/>
        <v>1991.7549999999997</v>
      </c>
    </row>
    <row r="398" spans="1:7" s="10" customFormat="1" x14ac:dyDescent="0.25">
      <c r="A398" s="48"/>
    </row>
  </sheetData>
  <mergeCells count="70">
    <mergeCell ref="E367:F367"/>
    <mergeCell ref="E48:F48"/>
    <mergeCell ref="E328:F328"/>
    <mergeCell ref="E329:F329"/>
    <mergeCell ref="E330:F330"/>
    <mergeCell ref="B332:G333"/>
    <mergeCell ref="E286:F286"/>
    <mergeCell ref="E362:G362"/>
    <mergeCell ref="E122:G122"/>
    <mergeCell ref="E162:G162"/>
    <mergeCell ref="E202:G202"/>
    <mergeCell ref="E242:G242"/>
    <mergeCell ref="E282:G282"/>
    <mergeCell ref="E169:F169"/>
    <mergeCell ref="B171:G172"/>
    <mergeCell ref="B251:G252"/>
    <mergeCell ref="B371:G372"/>
    <mergeCell ref="E167:F167"/>
    <mergeCell ref="B12:G13"/>
    <mergeCell ref="E8:F8"/>
    <mergeCell ref="E9:F9"/>
    <mergeCell ref="E10:F10"/>
    <mergeCell ref="E127:F127"/>
    <mergeCell ref="E128:F128"/>
    <mergeCell ref="E129:F129"/>
    <mergeCell ref="B131:G132"/>
    <mergeCell ref="E88:F88"/>
    <mergeCell ref="E89:F89"/>
    <mergeCell ref="E90:F90"/>
    <mergeCell ref="B92:G93"/>
    <mergeCell ref="A134:D134"/>
    <mergeCell ref="A95:D95"/>
    <mergeCell ref="A374:D374"/>
    <mergeCell ref="E207:F207"/>
    <mergeCell ref="E208:F208"/>
    <mergeCell ref="E209:F209"/>
    <mergeCell ref="B211:G212"/>
    <mergeCell ref="E247:F247"/>
    <mergeCell ref="E248:F248"/>
    <mergeCell ref="E249:F249"/>
    <mergeCell ref="A335:D335"/>
    <mergeCell ref="E288:F288"/>
    <mergeCell ref="E289:F289"/>
    <mergeCell ref="A294:D294"/>
    <mergeCell ref="B291:G292"/>
    <mergeCell ref="E368:F368"/>
    <mergeCell ref="E369:F369"/>
    <mergeCell ref="E323:G323"/>
    <mergeCell ref="E3:G3"/>
    <mergeCell ref="E43:G43"/>
    <mergeCell ref="E83:G83"/>
    <mergeCell ref="E327:F327"/>
    <mergeCell ref="E366:F366"/>
    <mergeCell ref="E7:F7"/>
    <mergeCell ref="E47:F47"/>
    <mergeCell ref="E87:F87"/>
    <mergeCell ref="E126:F126"/>
    <mergeCell ref="E166:F166"/>
    <mergeCell ref="E49:F49"/>
    <mergeCell ref="E50:F50"/>
    <mergeCell ref="B52:G53"/>
    <mergeCell ref="A15:D15"/>
    <mergeCell ref="A55:D55"/>
    <mergeCell ref="E168:F168"/>
    <mergeCell ref="E287:F287"/>
    <mergeCell ref="A254:D254"/>
    <mergeCell ref="A214:D214"/>
    <mergeCell ref="A174:D174"/>
    <mergeCell ref="E206:F206"/>
    <mergeCell ref="E246:F246"/>
  </mergeCells>
  <pageMargins left="0.7" right="0.7" top="0.75" bottom="0.75" header="0.3" footer="0.3"/>
  <pageSetup paperSize="9" scale="76" fitToHeight="0" orientation="portrait" r:id="rId1"/>
  <rowBreaks count="9" manualBreakCount="9">
    <brk id="40" max="6" man="1"/>
    <brk id="80" max="6" man="1"/>
    <brk id="119" max="6" man="1"/>
    <brk id="159" max="6" man="1"/>
    <brk id="199" max="6" man="1"/>
    <brk id="239" max="6" man="1"/>
    <brk id="279" max="6" man="1"/>
    <brk id="320" max="6" man="1"/>
    <brk id="35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Лагерь Тамбов</vt:lpstr>
      <vt:lpstr>'Лагерь Тамбов'!Область_печати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2023-05-22T10:29:13Z</dcterms:modified>
</cp:coreProperties>
</file>